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4\"/>
    </mc:Choice>
  </mc:AlternateContent>
  <bookViews>
    <workbookView xWindow="0" yWindow="0" windowWidth="28800" windowHeight="12000"/>
  </bookViews>
  <sheets>
    <sheet name="Par de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M8" i="1"/>
  <c r="L8" i="1"/>
  <c r="K8" i="1"/>
  <c r="J8" i="1"/>
  <c r="I8" i="1"/>
  <c r="N8" i="1"/>
</calcChain>
</file>

<file path=xl/sharedStrings.xml><?xml version="1.0" encoding="utf-8"?>
<sst xmlns="http://schemas.openxmlformats.org/spreadsheetml/2006/main" count="120" uniqueCount="109">
  <si>
    <t>Département</t>
  </si>
  <si>
    <t>Ain</t>
  </si>
  <si>
    <t>Aisne</t>
  </si>
  <si>
    <t>Allier</t>
  </si>
  <si>
    <t>Alpes-de-Haute-Provence</t>
  </si>
  <si>
    <t>Hautes-Alpes</t>
  </si>
  <si>
    <t>Alpes-Maritimes</t>
  </si>
  <si>
    <t xml:space="preserve">Ardèche </t>
  </si>
  <si>
    <t>Ardenne</t>
  </si>
  <si>
    <t>Ariège</t>
  </si>
  <si>
    <t>Aube</t>
  </si>
  <si>
    <t>Aude</t>
  </si>
  <si>
    <t>Aveyron</t>
  </si>
  <si>
    <t>Bouche-du-Rhône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</si>
  <si>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</si>
  <si>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</si>
  <si>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</si>
  <si>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</si>
  <si>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</si>
  <si>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</si>
  <si>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</si>
  <si>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Haute-Corse</t>
  </si>
  <si>
    <t>Côte-d'Or</t>
  </si>
  <si>
    <t>Côte-d'Armor</t>
  </si>
  <si>
    <t>Creuse</t>
  </si>
  <si>
    <t>Dordogne</t>
  </si>
  <si>
    <t>Doubs</t>
  </si>
  <si>
    <t>Drôme</t>
  </si>
  <si>
    <t>Eure</t>
  </si>
  <si>
    <t>Eure-et-Loire</t>
  </si>
  <si>
    <t>Finistère</t>
  </si>
  <si>
    <t>Gard</t>
  </si>
  <si>
    <t>Haute-Garonne</t>
  </si>
  <si>
    <t>Gers</t>
  </si>
  <si>
    <t>Gironde</t>
  </si>
  <si>
    <t>Hérault</t>
  </si>
  <si>
    <t>Ile-et-Vilaine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</si>
  <si>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</si>
  <si>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</si>
  <si>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</si>
  <si>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</si>
  <si>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</si>
  <si>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</si>
  <si>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</si>
  <si>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</si>
  <si>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</si>
  <si>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</si>
  <si>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</si>
  <si>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</si>
  <si>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</si>
  <si>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</si>
  <si>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</si>
  <si>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</si>
  <si>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</si>
  <si>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</si>
  <si>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</si>
  <si>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</si>
  <si>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</si>
  <si>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</si>
  <si>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</si>
  <si>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</si>
  <si>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</si>
  <si>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</si>
  <si>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</si>
  <si>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</si>
  <si>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</si>
  <si>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</si>
  <si>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</si>
  <si>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</si>
  <si>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</si>
  <si>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</si>
  <si>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</si>
  <si>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</si>
  <si>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</si>
  <si>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</si>
  <si>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</si>
  <si>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</si>
  <si>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</si>
  <si>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</si>
  <si>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</si>
  <si>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</si>
  <si>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</si>
  <si>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</si>
  <si>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</si>
  <si>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</si>
  <si>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</si>
  <si>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</si>
  <si>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</si>
  <si>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</si>
  <si>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</si>
  <si>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</si>
  <si>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</si>
  <si>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</si>
  <si>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</si>
  <si>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</si>
  <si>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</si>
  <si>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</si>
  <si>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</si>
  <si>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</si>
  <si>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</si>
  <si>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</si>
  <si>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Année de naissance</t>
  </si>
  <si>
    <t>Indicateurs d’impact de l’obligation vaccinale</t>
  </si>
  <si>
    <t>Données départementales</t>
  </si>
  <si>
    <t xml:space="preserve">CV  du vaccin contre le méningocoque C au moins une dose à l'âge de 8 mois </t>
  </si>
  <si>
    <t xml:space="preserve">CV de la dose de rappel du vaccin contre le méningocoque C  à l'âge de 21 mois </t>
  </si>
  <si>
    <t>Source : SNDS – DCIR- tous régimes – Traitement Santé publique France</t>
  </si>
  <si>
    <t>NI</t>
  </si>
  <si>
    <t>NI : non interprétable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</si>
</sst>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right"/>
    </xf>
    <xf numFmtId="9" fontId="0" fillId="0" borderId="0" xfId="1" applyFont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/>
    <xf numFmtId="164" fontId="4" fillId="0" borderId="7" xfId="1" applyNumberFormat="1" applyFont="1" applyBorder="1"/>
    <xf numFmtId="164" fontId="4" fillId="0" borderId="0" xfId="1" applyNumberFormat="1" applyFont="1" applyBorder="1"/>
    <xf numFmtId="164" fontId="4" fillId="0" borderId="8" xfId="1" applyNumberFormat="1" applyFont="1" applyBorder="1"/>
    <xf numFmtId="164" fontId="4" fillId="0" borderId="3" xfId="1" applyNumberFormat="1" applyFont="1" applyBorder="1"/>
    <xf numFmtId="0" fontId="4" fillId="0" borderId="8" xfId="0" applyFont="1" applyBorder="1"/>
    <xf numFmtId="0" fontId="4" fillId="0" borderId="3" xfId="0" applyFont="1" applyBorder="1"/>
    <xf numFmtId="0" fontId="6" fillId="0" borderId="2" xfId="0" applyFont="1" applyFill="1" applyBorder="1" applyAlignment="1">
      <alignment horizontal="center"/>
    </xf>
    <xf numFmtId="0" fontId="0" fillId="0" borderId="4" xfId="0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0" fontId="6" fillId="0" borderId="1" xfId="0" applyFont="1" applyFill="1" applyBorder="1" applyAlignment="1">
      <alignment horizontal="center"/>
    </xf>
    <xf numFmtId="0" fontId="0" fillId="0" borderId="3" xfId="0" applyBorder="1"/>
    <xf numFmtId="164" fontId="4" fillId="0" borderId="6" xfId="1" applyNumberFormat="1" applyFont="1" applyBorder="1"/>
    <xf numFmtId="16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 applyAlignment="1">
      <alignment horizontal="right"/>
    </xf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/>
    </xf>
    <xf numFmtId="164" fontId="0" fillId="0" borderId="8" xfId="1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%20MenC/2024/202403_Men_1dose_21mois_nouveaux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Feuil3"/>
      <sheetName val="Feuil1"/>
      <sheetName val="Feuil2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1310</v>
          </cell>
          <cell r="E4">
            <v>1647</v>
          </cell>
          <cell r="F4">
            <v>0.79538554948391016</v>
          </cell>
          <cell r="G4">
            <v>1376</v>
          </cell>
          <cell r="H4">
            <v>1609</v>
          </cell>
          <cell r="I4">
            <v>0.85518955873213176</v>
          </cell>
          <cell r="J4">
            <v>1401</v>
          </cell>
          <cell r="K4">
            <v>1593</v>
          </cell>
          <cell r="L4">
            <v>0.87947269303201503</v>
          </cell>
          <cell r="M4">
            <v>1460</v>
          </cell>
          <cell r="N4">
            <v>1613</v>
          </cell>
          <cell r="O4">
            <v>0.90514569125852451</v>
          </cell>
          <cell r="P4">
            <v>1480</v>
          </cell>
          <cell r="Q4">
            <v>1635</v>
          </cell>
          <cell r="R4">
            <v>0.90519877675840976</v>
          </cell>
          <cell r="S4">
            <v>1498</v>
          </cell>
          <cell r="T4">
            <v>1685</v>
          </cell>
          <cell r="U4">
            <v>0.88902077151335313</v>
          </cell>
        </row>
        <row r="5">
          <cell r="B5">
            <v>3</v>
          </cell>
          <cell r="C5" t="str">
            <v>Allier</v>
          </cell>
          <cell r="D5">
            <v>423</v>
          </cell>
          <cell r="E5">
            <v>595</v>
          </cell>
          <cell r="F5">
            <v>0.71092436974789919</v>
          </cell>
          <cell r="G5">
            <v>445</v>
          </cell>
          <cell r="H5">
            <v>562</v>
          </cell>
          <cell r="I5">
            <v>0.79181494661921703</v>
          </cell>
          <cell r="J5">
            <v>458</v>
          </cell>
          <cell r="K5">
            <v>570</v>
          </cell>
          <cell r="L5">
            <v>0.80350877192982462</v>
          </cell>
          <cell r="M5">
            <v>457</v>
          </cell>
          <cell r="N5">
            <v>565</v>
          </cell>
          <cell r="O5">
            <v>0.80884955752212384</v>
          </cell>
          <cell r="P5">
            <v>434</v>
          </cell>
          <cell r="Q5">
            <v>535</v>
          </cell>
          <cell r="R5">
            <v>0.81121495327102799</v>
          </cell>
          <cell r="S5">
            <v>494</v>
          </cell>
          <cell r="T5">
            <v>582</v>
          </cell>
          <cell r="U5">
            <v>0.84879725085910651</v>
          </cell>
        </row>
        <row r="6">
          <cell r="B6">
            <v>7</v>
          </cell>
          <cell r="C6" t="str">
            <v xml:space="preserve">Ardèche </v>
          </cell>
          <cell r="D6">
            <v>447</v>
          </cell>
          <cell r="E6">
            <v>704</v>
          </cell>
          <cell r="F6">
            <v>0.63494318181818177</v>
          </cell>
          <cell r="G6">
            <v>496</v>
          </cell>
          <cell r="H6">
            <v>651</v>
          </cell>
          <cell r="I6">
            <v>0.76190476190476186</v>
          </cell>
          <cell r="J6">
            <v>507</v>
          </cell>
          <cell r="K6">
            <v>631</v>
          </cell>
          <cell r="L6">
            <v>0.80348652931854203</v>
          </cell>
          <cell r="M6">
            <v>535</v>
          </cell>
          <cell r="N6">
            <v>606</v>
          </cell>
          <cell r="O6">
            <v>0.88283828382838281</v>
          </cell>
          <cell r="P6">
            <v>537</v>
          </cell>
          <cell r="Q6">
            <v>624</v>
          </cell>
          <cell r="R6">
            <v>0.86057692307692313</v>
          </cell>
          <cell r="S6">
            <v>594</v>
          </cell>
          <cell r="T6">
            <v>673</v>
          </cell>
          <cell r="U6">
            <v>0.88261515601783058</v>
          </cell>
        </row>
        <row r="7">
          <cell r="B7">
            <v>15</v>
          </cell>
          <cell r="C7" t="str">
            <v>Cantal</v>
          </cell>
          <cell r="D7">
            <v>154</v>
          </cell>
          <cell r="E7">
            <v>208</v>
          </cell>
          <cell r="F7">
            <v>0.74038461538461542</v>
          </cell>
          <cell r="G7">
            <v>203</v>
          </cell>
          <cell r="H7">
            <v>243</v>
          </cell>
          <cell r="I7">
            <v>0.83539094650205759</v>
          </cell>
          <cell r="J7">
            <v>227</v>
          </cell>
          <cell r="K7">
            <v>249</v>
          </cell>
          <cell r="L7">
            <v>0.91164658634538154</v>
          </cell>
          <cell r="M7">
            <v>220</v>
          </cell>
          <cell r="N7">
            <v>244</v>
          </cell>
          <cell r="O7">
            <v>0.90163934426229508</v>
          </cell>
          <cell r="P7">
            <v>204</v>
          </cell>
          <cell r="Q7">
            <v>240</v>
          </cell>
          <cell r="R7">
            <v>0.85</v>
          </cell>
          <cell r="S7">
            <v>225</v>
          </cell>
          <cell r="T7">
            <v>238</v>
          </cell>
          <cell r="U7">
            <v>0.94537815126050417</v>
          </cell>
        </row>
        <row r="8">
          <cell r="B8">
            <v>26</v>
          </cell>
          <cell r="C8" t="str">
            <v>Drôme</v>
          </cell>
          <cell r="D8">
            <v>891</v>
          </cell>
          <cell r="E8">
            <v>1254</v>
          </cell>
          <cell r="F8">
            <v>0.71052631578947367</v>
          </cell>
          <cell r="G8">
            <v>961</v>
          </cell>
          <cell r="H8">
            <v>1162</v>
          </cell>
          <cell r="I8">
            <v>0.82702237521514632</v>
          </cell>
          <cell r="J8">
            <v>1011</v>
          </cell>
          <cell r="K8">
            <v>1225</v>
          </cell>
          <cell r="L8">
            <v>0.82530612244897961</v>
          </cell>
          <cell r="M8">
            <v>1025</v>
          </cell>
          <cell r="N8">
            <v>1163</v>
          </cell>
          <cell r="O8">
            <v>0.88134135855546003</v>
          </cell>
          <cell r="P8">
            <v>970</v>
          </cell>
          <cell r="Q8">
            <v>1103</v>
          </cell>
          <cell r="R8">
            <v>0.8794197642792384</v>
          </cell>
          <cell r="S8">
            <v>1082</v>
          </cell>
          <cell r="T8">
            <v>1226</v>
          </cell>
          <cell r="U8">
            <v>0.88254486133768351</v>
          </cell>
        </row>
        <row r="9">
          <cell r="B9">
            <v>38</v>
          </cell>
          <cell r="C9" t="str">
            <v>Isère</v>
          </cell>
          <cell r="D9">
            <v>2424</v>
          </cell>
          <cell r="E9">
            <v>3148</v>
          </cell>
          <cell r="F9">
            <v>0.77001270648030495</v>
          </cell>
          <cell r="G9">
            <v>2325</v>
          </cell>
          <cell r="H9">
            <v>2819</v>
          </cell>
          <cell r="I9">
            <v>0.82476055338772614</v>
          </cell>
          <cell r="J9">
            <v>2522</v>
          </cell>
          <cell r="K9">
            <v>2977</v>
          </cell>
          <cell r="L9">
            <v>0.84716157205240172</v>
          </cell>
          <cell r="M9">
            <v>2733</v>
          </cell>
          <cell r="N9">
            <v>3074</v>
          </cell>
          <cell r="O9">
            <v>0.88906961613532853</v>
          </cell>
          <cell r="P9">
            <v>2373</v>
          </cell>
          <cell r="Q9">
            <v>2710</v>
          </cell>
          <cell r="R9">
            <v>0.87564575645756459</v>
          </cell>
          <cell r="S9">
            <v>2674</v>
          </cell>
          <cell r="T9">
            <v>3043</v>
          </cell>
          <cell r="U9">
            <v>0.87873808741373649</v>
          </cell>
        </row>
        <row r="10">
          <cell r="B10">
            <v>42</v>
          </cell>
          <cell r="C10" t="str">
            <v>Loire</v>
          </cell>
          <cell r="D10">
            <v>1426</v>
          </cell>
          <cell r="E10">
            <v>1803</v>
          </cell>
          <cell r="F10">
            <v>0.79090404880754295</v>
          </cell>
          <cell r="G10">
            <v>1604</v>
          </cell>
          <cell r="H10">
            <v>1844</v>
          </cell>
          <cell r="I10">
            <v>0.86984815618221256</v>
          </cell>
          <cell r="J10">
            <v>1632</v>
          </cell>
          <cell r="K10">
            <v>1880</v>
          </cell>
          <cell r="L10">
            <v>0.86808510638297876</v>
          </cell>
          <cell r="M10">
            <v>1604</v>
          </cell>
          <cell r="N10">
            <v>1805</v>
          </cell>
          <cell r="O10">
            <v>0.88864265927977837</v>
          </cell>
          <cell r="P10">
            <v>1568</v>
          </cell>
          <cell r="Q10">
            <v>1776</v>
          </cell>
          <cell r="R10">
            <v>0.88288288288288286</v>
          </cell>
          <cell r="S10">
            <v>1631</v>
          </cell>
          <cell r="T10">
            <v>1858</v>
          </cell>
          <cell r="U10">
            <v>0.87782561894510225</v>
          </cell>
        </row>
        <row r="11">
          <cell r="B11">
            <v>43</v>
          </cell>
          <cell r="C11" t="str">
            <v>Haute-Loire</v>
          </cell>
          <cell r="D11">
            <v>311</v>
          </cell>
          <cell r="E11">
            <v>447</v>
          </cell>
          <cell r="F11">
            <v>0.69574944071588363</v>
          </cell>
          <cell r="G11">
            <v>382</v>
          </cell>
          <cell r="H11">
            <v>454</v>
          </cell>
          <cell r="I11">
            <v>0.84140969162995594</v>
          </cell>
          <cell r="J11">
            <v>393</v>
          </cell>
          <cell r="K11">
            <v>471</v>
          </cell>
          <cell r="L11">
            <v>0.83439490445859876</v>
          </cell>
          <cell r="M11">
            <v>386</v>
          </cell>
          <cell r="N11">
            <v>431</v>
          </cell>
          <cell r="O11">
            <v>0.89559164733178653</v>
          </cell>
          <cell r="P11">
            <v>384</v>
          </cell>
          <cell r="Q11">
            <v>436</v>
          </cell>
          <cell r="R11">
            <v>0.88073394495412849</v>
          </cell>
          <cell r="S11">
            <v>388</v>
          </cell>
          <cell r="T11">
            <v>422</v>
          </cell>
          <cell r="U11">
            <v>0.91943127962085303</v>
          </cell>
        </row>
        <row r="12">
          <cell r="B12">
            <v>63</v>
          </cell>
          <cell r="C12" t="str">
            <v>Puy-de-Dôme</v>
          </cell>
          <cell r="D12">
            <v>1108</v>
          </cell>
          <cell r="E12">
            <v>1413</v>
          </cell>
          <cell r="F12">
            <v>0.78414720452937015</v>
          </cell>
          <cell r="G12">
            <v>1214</v>
          </cell>
          <cell r="H12">
            <v>1465</v>
          </cell>
          <cell r="I12">
            <v>0.82866894197952223</v>
          </cell>
          <cell r="J12">
            <v>1228</v>
          </cell>
          <cell r="K12">
            <v>1398</v>
          </cell>
          <cell r="L12">
            <v>0.87839771101573672</v>
          </cell>
          <cell r="M12">
            <v>1230</v>
          </cell>
          <cell r="N12">
            <v>1411</v>
          </cell>
          <cell r="O12">
            <v>0.87172218284904324</v>
          </cell>
          <cell r="P12">
            <v>1144</v>
          </cell>
          <cell r="Q12">
            <v>1315</v>
          </cell>
          <cell r="R12">
            <v>0.86996197718631174</v>
          </cell>
          <cell r="S12">
            <v>1217</v>
          </cell>
          <cell r="T12">
            <v>1398</v>
          </cell>
          <cell r="U12">
            <v>0.87052932761087265</v>
          </cell>
        </row>
        <row r="13">
          <cell r="B13">
            <v>69</v>
          </cell>
          <cell r="C13" t="str">
            <v>Rhône</v>
          </cell>
          <cell r="D13">
            <v>4649</v>
          </cell>
          <cell r="E13">
            <v>5573</v>
          </cell>
          <cell r="F13">
            <v>0.83420061008433521</v>
          </cell>
          <cell r="G13">
            <v>4771</v>
          </cell>
          <cell r="H13">
            <v>5359</v>
          </cell>
          <cell r="I13">
            <v>0.89027803694719165</v>
          </cell>
          <cell r="J13">
            <v>4904</v>
          </cell>
          <cell r="K13">
            <v>5407</v>
          </cell>
          <cell r="L13">
            <v>0.90697244312927683</v>
          </cell>
          <cell r="M13">
            <v>4840</v>
          </cell>
          <cell r="N13">
            <v>5331</v>
          </cell>
          <cell r="O13">
            <v>0.90789720502719939</v>
          </cell>
          <cell r="P13">
            <v>4444</v>
          </cell>
          <cell r="Q13">
            <v>4869</v>
          </cell>
          <cell r="R13">
            <v>0.91271308276853569</v>
          </cell>
          <cell r="S13">
            <v>4693</v>
          </cell>
          <cell r="T13">
            <v>5136</v>
          </cell>
          <cell r="U13">
            <v>0.91374610591900307</v>
          </cell>
        </row>
        <row r="14">
          <cell r="B14">
            <v>73</v>
          </cell>
          <cell r="C14" t="str">
            <v>Savoie</v>
          </cell>
          <cell r="D14">
            <v>751</v>
          </cell>
          <cell r="E14">
            <v>989</v>
          </cell>
          <cell r="F14">
            <v>0.75935288169868553</v>
          </cell>
          <cell r="G14">
            <v>796</v>
          </cell>
          <cell r="H14">
            <v>939</v>
          </cell>
          <cell r="I14">
            <v>0.8477103301384451</v>
          </cell>
          <cell r="J14">
            <v>854</v>
          </cell>
          <cell r="K14">
            <v>969</v>
          </cell>
          <cell r="L14">
            <v>0.88132094943240458</v>
          </cell>
          <cell r="M14">
            <v>874</v>
          </cell>
          <cell r="N14">
            <v>970</v>
          </cell>
          <cell r="O14">
            <v>0.90103092783505156</v>
          </cell>
          <cell r="P14">
            <v>821</v>
          </cell>
          <cell r="Q14">
            <v>912</v>
          </cell>
          <cell r="R14">
            <v>0.90021929824561409</v>
          </cell>
          <cell r="S14">
            <v>900</v>
          </cell>
          <cell r="T14">
            <v>1028</v>
          </cell>
          <cell r="U14">
            <v>0.8754863813229572</v>
          </cell>
        </row>
        <row r="15">
          <cell r="B15">
            <v>74</v>
          </cell>
          <cell r="C15" t="str">
            <v>Haute-Savoie</v>
          </cell>
          <cell r="D15">
            <v>1619</v>
          </cell>
          <cell r="E15">
            <v>2114</v>
          </cell>
          <cell r="F15">
            <v>0.76584673604541154</v>
          </cell>
          <cell r="G15">
            <v>1833</v>
          </cell>
          <cell r="H15">
            <v>2170</v>
          </cell>
          <cell r="I15">
            <v>0.84470046082949313</v>
          </cell>
          <cell r="J15">
            <v>1863</v>
          </cell>
          <cell r="K15">
            <v>2130</v>
          </cell>
          <cell r="L15">
            <v>0.87464788732394361</v>
          </cell>
          <cell r="M15">
            <v>1959</v>
          </cell>
          <cell r="N15">
            <v>2159</v>
          </cell>
          <cell r="O15">
            <v>0.90736452061139417</v>
          </cell>
          <cell r="P15">
            <v>1875</v>
          </cell>
          <cell r="Q15">
            <v>2079</v>
          </cell>
          <cell r="R15">
            <v>0.90187590187590183</v>
          </cell>
          <cell r="S15">
            <v>1975</v>
          </cell>
          <cell r="T15">
            <v>2247</v>
          </cell>
          <cell r="U15">
            <v>0.87894971072541161</v>
          </cell>
        </row>
        <row r="17">
          <cell r="B17">
            <v>21</v>
          </cell>
          <cell r="C17" t="str">
            <v>Côte-d'Or</v>
          </cell>
          <cell r="D17">
            <v>949</v>
          </cell>
          <cell r="E17">
            <v>1194</v>
          </cell>
          <cell r="F17">
            <v>0.79480737018425462</v>
          </cell>
          <cell r="G17">
            <v>942</v>
          </cell>
          <cell r="H17">
            <v>1163</v>
          </cell>
          <cell r="I17">
            <v>0.80997420464316428</v>
          </cell>
          <cell r="J17">
            <v>988</v>
          </cell>
          <cell r="K17">
            <v>1145</v>
          </cell>
          <cell r="L17">
            <v>0.86288209606986899</v>
          </cell>
          <cell r="M17">
            <v>996</v>
          </cell>
          <cell r="N17">
            <v>1133</v>
          </cell>
          <cell r="O17">
            <v>0.8790820829655781</v>
          </cell>
          <cell r="P17">
            <v>941</v>
          </cell>
          <cell r="Q17">
            <v>1086</v>
          </cell>
          <cell r="R17">
            <v>0.86648250460405152</v>
          </cell>
          <cell r="S17">
            <v>915</v>
          </cell>
          <cell r="T17">
            <v>1071</v>
          </cell>
          <cell r="U17">
            <v>0.85434173669467783</v>
          </cell>
        </row>
        <row r="18">
          <cell r="B18">
            <v>25</v>
          </cell>
          <cell r="C18" t="str">
            <v>Doubs</v>
          </cell>
          <cell r="D18">
            <v>1058</v>
          </cell>
          <cell r="E18">
            <v>1370</v>
          </cell>
          <cell r="F18">
            <v>0.77226277372262775</v>
          </cell>
          <cell r="G18">
            <v>1096</v>
          </cell>
          <cell r="H18">
            <v>1336</v>
          </cell>
          <cell r="I18">
            <v>0.82035928143712578</v>
          </cell>
          <cell r="J18">
            <v>1154</v>
          </cell>
          <cell r="K18">
            <v>1322</v>
          </cell>
          <cell r="L18">
            <v>0.87291981845688349</v>
          </cell>
          <cell r="M18">
            <v>1162</v>
          </cell>
          <cell r="N18">
            <v>1306</v>
          </cell>
          <cell r="O18">
            <v>0.88973966309341501</v>
          </cell>
          <cell r="P18">
            <v>1057</v>
          </cell>
          <cell r="Q18">
            <v>1185</v>
          </cell>
          <cell r="R18">
            <v>0.89198312236286925</v>
          </cell>
          <cell r="S18">
            <v>1167</v>
          </cell>
          <cell r="T18">
            <v>1309</v>
          </cell>
          <cell r="U18">
            <v>0.89152024446142097</v>
          </cell>
        </row>
        <row r="19">
          <cell r="B19">
            <v>39</v>
          </cell>
          <cell r="C19" t="str">
            <v>Jura</v>
          </cell>
          <cell r="D19">
            <v>397</v>
          </cell>
          <cell r="E19">
            <v>560</v>
          </cell>
          <cell r="F19">
            <v>0.70892857142857146</v>
          </cell>
          <cell r="G19">
            <v>404</v>
          </cell>
          <cell r="H19">
            <v>490</v>
          </cell>
          <cell r="I19">
            <v>0.82448979591836735</v>
          </cell>
          <cell r="J19">
            <v>442</v>
          </cell>
          <cell r="K19">
            <v>512</v>
          </cell>
          <cell r="L19">
            <v>0.86328125</v>
          </cell>
          <cell r="M19">
            <v>472</v>
          </cell>
          <cell r="N19">
            <v>523</v>
          </cell>
          <cell r="O19">
            <v>0.90248565965583172</v>
          </cell>
          <cell r="P19">
            <v>409</v>
          </cell>
          <cell r="Q19">
            <v>456</v>
          </cell>
          <cell r="R19">
            <v>0.89692982456140347</v>
          </cell>
          <cell r="S19">
            <v>458</v>
          </cell>
          <cell r="T19">
            <v>521</v>
          </cell>
          <cell r="U19">
            <v>0.87907869481765832</v>
          </cell>
        </row>
        <row r="20">
          <cell r="B20">
            <v>58</v>
          </cell>
          <cell r="C20" t="str">
            <v>Nièvre</v>
          </cell>
          <cell r="D20">
            <v>301</v>
          </cell>
          <cell r="E20">
            <v>399</v>
          </cell>
          <cell r="F20">
            <v>0.75438596491228072</v>
          </cell>
          <cell r="G20">
            <v>279</v>
          </cell>
          <cell r="H20">
            <v>354</v>
          </cell>
          <cell r="I20">
            <v>0.78813559322033899</v>
          </cell>
          <cell r="J20">
            <v>271</v>
          </cell>
          <cell r="K20">
            <v>335</v>
          </cell>
          <cell r="L20">
            <v>0.80895522388059704</v>
          </cell>
          <cell r="M20">
            <v>300</v>
          </cell>
          <cell r="N20">
            <v>341</v>
          </cell>
          <cell r="O20">
            <v>0.87976539589442815</v>
          </cell>
          <cell r="P20">
            <v>295</v>
          </cell>
          <cell r="Q20">
            <v>341</v>
          </cell>
          <cell r="R20">
            <v>0.86510263929618769</v>
          </cell>
          <cell r="S20">
            <v>293</v>
          </cell>
          <cell r="T20">
            <v>332</v>
          </cell>
          <cell r="U20">
            <v>0.88253012048192769</v>
          </cell>
        </row>
        <row r="21">
          <cell r="B21">
            <v>70</v>
          </cell>
          <cell r="C21" t="str">
            <v>Haute-Saône</v>
          </cell>
          <cell r="D21">
            <v>359</v>
          </cell>
          <cell r="E21">
            <v>475</v>
          </cell>
          <cell r="F21">
            <v>0.75578947368421057</v>
          </cell>
          <cell r="G21">
            <v>379</v>
          </cell>
          <cell r="H21">
            <v>484</v>
          </cell>
          <cell r="I21">
            <v>0.78305785123966942</v>
          </cell>
          <cell r="J21">
            <v>418</v>
          </cell>
          <cell r="K21">
            <v>501</v>
          </cell>
          <cell r="L21">
            <v>0.83433133732534925</v>
          </cell>
          <cell r="M21">
            <v>385</v>
          </cell>
          <cell r="N21">
            <v>441</v>
          </cell>
          <cell r="O21">
            <v>0.87301587301587302</v>
          </cell>
          <cell r="P21">
            <v>388</v>
          </cell>
          <cell r="Q21">
            <v>437</v>
          </cell>
          <cell r="R21">
            <v>0.88787185354691078</v>
          </cell>
          <cell r="S21">
            <v>419</v>
          </cell>
          <cell r="T21">
            <v>479</v>
          </cell>
          <cell r="U21">
            <v>0.87473903966597077</v>
          </cell>
        </row>
        <row r="22">
          <cell r="B22">
            <v>71</v>
          </cell>
          <cell r="C22" t="str">
            <v>Saône-et-Loire</v>
          </cell>
          <cell r="D22">
            <v>940</v>
          </cell>
          <cell r="E22">
            <v>1186</v>
          </cell>
          <cell r="F22">
            <v>0.79258010118043842</v>
          </cell>
          <cell r="G22">
            <v>935</v>
          </cell>
          <cell r="H22">
            <v>1115</v>
          </cell>
          <cell r="I22">
            <v>0.83856502242152464</v>
          </cell>
          <cell r="J22">
            <v>969</v>
          </cell>
          <cell r="K22">
            <v>1121</v>
          </cell>
          <cell r="L22">
            <v>0.86440677966101698</v>
          </cell>
          <cell r="M22">
            <v>958</v>
          </cell>
          <cell r="N22">
            <v>1084</v>
          </cell>
          <cell r="O22">
            <v>0.8837638376383764</v>
          </cell>
          <cell r="P22">
            <v>860</v>
          </cell>
          <cell r="Q22">
            <v>982</v>
          </cell>
          <cell r="R22">
            <v>0.87576374745417518</v>
          </cell>
          <cell r="S22">
            <v>926</v>
          </cell>
          <cell r="T22">
            <v>1050</v>
          </cell>
          <cell r="U22">
            <v>0.88190476190476186</v>
          </cell>
        </row>
        <row r="23">
          <cell r="B23">
            <v>89</v>
          </cell>
          <cell r="C23" t="str">
            <v>Yonne</v>
          </cell>
          <cell r="D23">
            <v>567</v>
          </cell>
          <cell r="E23">
            <v>742</v>
          </cell>
          <cell r="F23">
            <v>0.76415094339622647</v>
          </cell>
          <cell r="G23">
            <v>587</v>
          </cell>
          <cell r="H23">
            <v>731</v>
          </cell>
          <cell r="I23">
            <v>0.80300957592339262</v>
          </cell>
          <cell r="J23">
            <v>536</v>
          </cell>
          <cell r="K23">
            <v>678</v>
          </cell>
          <cell r="L23">
            <v>0.79056047197640122</v>
          </cell>
          <cell r="M23">
            <v>621</v>
          </cell>
          <cell r="N23">
            <v>725</v>
          </cell>
          <cell r="O23">
            <v>0.85655172413793101</v>
          </cell>
          <cell r="P23">
            <v>566</v>
          </cell>
          <cell r="Q23">
            <v>658</v>
          </cell>
          <cell r="R23">
            <v>0.86018237082066873</v>
          </cell>
          <cell r="S23">
            <v>613</v>
          </cell>
          <cell r="T23">
            <v>700</v>
          </cell>
          <cell r="U23">
            <v>0.87571428571428567</v>
          </cell>
        </row>
        <row r="24">
          <cell r="B24">
            <v>90</v>
          </cell>
          <cell r="C24" t="str">
            <v>Territoire de Belfort</v>
          </cell>
          <cell r="D24">
            <v>232</v>
          </cell>
          <cell r="E24">
            <v>332</v>
          </cell>
          <cell r="F24">
            <v>0.6987951807228916</v>
          </cell>
          <cell r="G24">
            <v>260</v>
          </cell>
          <cell r="H24">
            <v>337</v>
          </cell>
          <cell r="I24">
            <v>0.771513353115727</v>
          </cell>
          <cell r="J24">
            <v>255</v>
          </cell>
          <cell r="K24">
            <v>307</v>
          </cell>
          <cell r="L24">
            <v>0.83061889250814336</v>
          </cell>
          <cell r="M24">
            <v>276</v>
          </cell>
          <cell r="N24">
            <v>314</v>
          </cell>
          <cell r="O24">
            <v>0.87898089171974525</v>
          </cell>
          <cell r="P24">
            <v>253</v>
          </cell>
          <cell r="Q24">
            <v>283</v>
          </cell>
          <cell r="R24">
            <v>0.89399293286219084</v>
          </cell>
          <cell r="S24">
            <v>304</v>
          </cell>
          <cell r="T24">
            <v>337</v>
          </cell>
          <cell r="U24">
            <v>0.90207715133531152</v>
          </cell>
        </row>
        <row r="26">
          <cell r="B26">
            <v>22</v>
          </cell>
          <cell r="C26" t="str">
            <v>Côte-d'Armor</v>
          </cell>
          <cell r="D26">
            <v>1088</v>
          </cell>
          <cell r="E26">
            <v>1344</v>
          </cell>
          <cell r="F26">
            <v>0.80952380952380953</v>
          </cell>
          <cell r="G26">
            <v>1031</v>
          </cell>
          <cell r="H26">
            <v>1226</v>
          </cell>
          <cell r="I26">
            <v>0.84094616639477981</v>
          </cell>
          <cell r="J26">
            <v>1078</v>
          </cell>
          <cell r="K26">
            <v>1227</v>
          </cell>
          <cell r="L26">
            <v>0.87856560717196419</v>
          </cell>
          <cell r="M26">
            <v>1023</v>
          </cell>
          <cell r="N26">
            <v>1141</v>
          </cell>
          <cell r="O26">
            <v>0.89658194566170024</v>
          </cell>
          <cell r="P26">
            <v>1097</v>
          </cell>
          <cell r="Q26">
            <v>1214</v>
          </cell>
          <cell r="R26">
            <v>0.90362438220757824</v>
          </cell>
          <cell r="S26">
            <v>1063</v>
          </cell>
          <cell r="T26">
            <v>1198</v>
          </cell>
          <cell r="U26">
            <v>0.88731218697829717</v>
          </cell>
        </row>
        <row r="27">
          <cell r="B27">
            <v>29</v>
          </cell>
          <cell r="C27" t="str">
            <v>Finistère</v>
          </cell>
          <cell r="D27">
            <v>1679</v>
          </cell>
          <cell r="E27">
            <v>2023</v>
          </cell>
          <cell r="F27">
            <v>0.82995551161641123</v>
          </cell>
          <cell r="G27">
            <v>1605</v>
          </cell>
          <cell r="H27">
            <v>1825</v>
          </cell>
          <cell r="I27">
            <v>0.8794520547945206</v>
          </cell>
          <cell r="J27">
            <v>1701</v>
          </cell>
          <cell r="K27">
            <v>1876</v>
          </cell>
          <cell r="L27">
            <v>0.90671641791044777</v>
          </cell>
          <cell r="M27">
            <v>1679</v>
          </cell>
          <cell r="N27">
            <v>1821</v>
          </cell>
          <cell r="O27">
            <v>0.92202086765513458</v>
          </cell>
          <cell r="P27">
            <v>1658</v>
          </cell>
          <cell r="Q27">
            <v>1780</v>
          </cell>
          <cell r="R27">
            <v>0.93146067415730338</v>
          </cell>
          <cell r="S27">
            <v>1728</v>
          </cell>
          <cell r="T27">
            <v>1866</v>
          </cell>
          <cell r="U27">
            <v>0.92604501607717038</v>
          </cell>
        </row>
        <row r="28">
          <cell r="B28">
            <v>35</v>
          </cell>
          <cell r="C28" t="str">
            <v>Ile-et-Vilaine</v>
          </cell>
          <cell r="D28">
            <v>2239</v>
          </cell>
          <cell r="E28">
            <v>2720</v>
          </cell>
          <cell r="F28">
            <v>0.82316176470588232</v>
          </cell>
          <cell r="G28">
            <v>2342</v>
          </cell>
          <cell r="H28">
            <v>2706</v>
          </cell>
          <cell r="I28">
            <v>0.86548410938654841</v>
          </cell>
          <cell r="J28">
            <v>2349</v>
          </cell>
          <cell r="K28">
            <v>2611</v>
          </cell>
          <cell r="L28">
            <v>0.8996553044810417</v>
          </cell>
          <cell r="M28">
            <v>2472</v>
          </cell>
          <cell r="N28">
            <v>2693</v>
          </cell>
          <cell r="O28">
            <v>0.91793538804307462</v>
          </cell>
          <cell r="P28">
            <v>2358</v>
          </cell>
          <cell r="Q28">
            <v>2566</v>
          </cell>
          <cell r="R28">
            <v>0.91893998441153546</v>
          </cell>
          <cell r="S28">
            <v>2452</v>
          </cell>
          <cell r="T28">
            <v>2662</v>
          </cell>
          <cell r="U28">
            <v>0.9211119459053343</v>
          </cell>
        </row>
        <row r="29">
          <cell r="B29">
            <v>56</v>
          </cell>
          <cell r="C29" t="str">
            <v>Morbihan</v>
          </cell>
          <cell r="D29">
            <v>1148</v>
          </cell>
          <cell r="E29">
            <v>1487</v>
          </cell>
          <cell r="F29">
            <v>0.77202420981842634</v>
          </cell>
          <cell r="G29">
            <v>1210</v>
          </cell>
          <cell r="H29">
            <v>1461</v>
          </cell>
          <cell r="I29">
            <v>0.82819986310746063</v>
          </cell>
          <cell r="J29">
            <v>1327</v>
          </cell>
          <cell r="K29">
            <v>1534</v>
          </cell>
          <cell r="L29">
            <v>0.86505867014341586</v>
          </cell>
          <cell r="M29">
            <v>1229</v>
          </cell>
          <cell r="N29">
            <v>1381</v>
          </cell>
          <cell r="O29">
            <v>0.88993482983345407</v>
          </cell>
          <cell r="P29">
            <v>1363</v>
          </cell>
          <cell r="Q29">
            <v>1502</v>
          </cell>
          <cell r="R29">
            <v>0.90745672436751001</v>
          </cell>
          <cell r="S29">
            <v>1445</v>
          </cell>
          <cell r="T29">
            <v>1593</v>
          </cell>
          <cell r="U29">
            <v>0.90709353421217831</v>
          </cell>
        </row>
        <row r="31">
          <cell r="B31">
            <v>18</v>
          </cell>
          <cell r="C31" t="str">
            <v>Cher</v>
          </cell>
          <cell r="D31">
            <v>462</v>
          </cell>
          <cell r="E31">
            <v>595</v>
          </cell>
          <cell r="F31">
            <v>0.77647058823529413</v>
          </cell>
          <cell r="G31">
            <v>471</v>
          </cell>
          <cell r="H31">
            <v>589</v>
          </cell>
          <cell r="I31">
            <v>0.79966044142614601</v>
          </cell>
          <cell r="J31">
            <v>521</v>
          </cell>
          <cell r="K31">
            <v>624</v>
          </cell>
          <cell r="L31">
            <v>0.83493589743589747</v>
          </cell>
          <cell r="M31">
            <v>516</v>
          </cell>
          <cell r="N31">
            <v>587</v>
          </cell>
          <cell r="O31">
            <v>0.87904599659284499</v>
          </cell>
          <cell r="P31">
            <v>518</v>
          </cell>
          <cell r="Q31">
            <v>587</v>
          </cell>
          <cell r="R31">
            <v>0.88245315161839866</v>
          </cell>
          <cell r="S31">
            <v>582</v>
          </cell>
          <cell r="T31">
            <v>647</v>
          </cell>
          <cell r="U31">
            <v>0.89953632148377127</v>
          </cell>
        </row>
        <row r="32">
          <cell r="B32">
            <v>28</v>
          </cell>
          <cell r="C32" t="str">
            <v>Eure-et-Loire</v>
          </cell>
          <cell r="D32">
            <v>862</v>
          </cell>
          <cell r="E32">
            <v>1097</v>
          </cell>
          <cell r="F32">
            <v>0.78577939835916133</v>
          </cell>
          <cell r="G32">
            <v>875</v>
          </cell>
          <cell r="H32">
            <v>1064</v>
          </cell>
          <cell r="I32">
            <v>0.82236842105263153</v>
          </cell>
          <cell r="J32">
            <v>909</v>
          </cell>
          <cell r="K32">
            <v>1069</v>
          </cell>
          <cell r="L32">
            <v>0.85032740879326474</v>
          </cell>
          <cell r="M32">
            <v>860</v>
          </cell>
          <cell r="N32">
            <v>985</v>
          </cell>
          <cell r="O32">
            <v>0.87309644670050757</v>
          </cell>
          <cell r="P32">
            <v>904</v>
          </cell>
          <cell r="Q32">
            <v>1007</v>
          </cell>
          <cell r="R32">
            <v>0.89771598808341613</v>
          </cell>
          <cell r="S32">
            <v>952</v>
          </cell>
          <cell r="T32">
            <v>1082</v>
          </cell>
          <cell r="U32">
            <v>0.87985212569316085</v>
          </cell>
        </row>
        <row r="33">
          <cell r="B33">
            <v>36</v>
          </cell>
          <cell r="C33" t="str">
            <v>Indre</v>
          </cell>
          <cell r="D33">
            <v>273</v>
          </cell>
          <cell r="E33">
            <v>388</v>
          </cell>
          <cell r="F33">
            <v>0.70360824742268047</v>
          </cell>
          <cell r="G33">
            <v>259</v>
          </cell>
          <cell r="H33">
            <v>350</v>
          </cell>
          <cell r="I33">
            <v>0.74</v>
          </cell>
          <cell r="J33">
            <v>314</v>
          </cell>
          <cell r="K33">
            <v>376</v>
          </cell>
          <cell r="L33">
            <v>0.83510638297872342</v>
          </cell>
          <cell r="M33">
            <v>354</v>
          </cell>
          <cell r="N33">
            <v>412</v>
          </cell>
          <cell r="O33">
            <v>0.85922330097087374</v>
          </cell>
          <cell r="P33">
            <v>345</v>
          </cell>
          <cell r="Q33">
            <v>392</v>
          </cell>
          <cell r="R33">
            <v>0.88010204081632648</v>
          </cell>
          <cell r="S33">
            <v>359</v>
          </cell>
          <cell r="T33">
            <v>405</v>
          </cell>
          <cell r="U33">
            <v>0.88641975308641974</v>
          </cell>
        </row>
        <row r="34">
          <cell r="B34">
            <v>37</v>
          </cell>
          <cell r="C34" t="str">
            <v>Indre-et-Loire</v>
          </cell>
          <cell r="D34">
            <v>1217</v>
          </cell>
          <cell r="E34">
            <v>1473</v>
          </cell>
          <cell r="F34">
            <v>0.82620502376103189</v>
          </cell>
          <cell r="G34">
            <v>1121</v>
          </cell>
          <cell r="H34">
            <v>1302</v>
          </cell>
          <cell r="I34">
            <v>0.86098310291858682</v>
          </cell>
          <cell r="J34">
            <v>1187</v>
          </cell>
          <cell r="K34">
            <v>1354</v>
          </cell>
          <cell r="L34">
            <v>0.87666174298375188</v>
          </cell>
          <cell r="M34">
            <v>1338</v>
          </cell>
          <cell r="N34">
            <v>1475</v>
          </cell>
          <cell r="O34">
            <v>0.90711864406779663</v>
          </cell>
          <cell r="P34">
            <v>1238</v>
          </cell>
          <cell r="Q34">
            <v>1375</v>
          </cell>
          <cell r="R34">
            <v>0.90036363636363637</v>
          </cell>
          <cell r="S34">
            <v>1270</v>
          </cell>
          <cell r="T34">
            <v>1413</v>
          </cell>
          <cell r="U34">
            <v>0.89879688605803254</v>
          </cell>
        </row>
        <row r="35">
          <cell r="B35">
            <v>41</v>
          </cell>
          <cell r="C35" t="str">
            <v>Loir-et-Cher</v>
          </cell>
          <cell r="D35">
            <v>555</v>
          </cell>
          <cell r="E35">
            <v>695</v>
          </cell>
          <cell r="F35">
            <v>0.79856115107913672</v>
          </cell>
          <cell r="G35">
            <v>556</v>
          </cell>
          <cell r="H35">
            <v>646</v>
          </cell>
          <cell r="I35">
            <v>0.86068111455108354</v>
          </cell>
          <cell r="J35">
            <v>595</v>
          </cell>
          <cell r="K35">
            <v>670</v>
          </cell>
          <cell r="L35">
            <v>0.88805970149253732</v>
          </cell>
          <cell r="M35">
            <v>606</v>
          </cell>
          <cell r="N35">
            <v>653</v>
          </cell>
          <cell r="O35">
            <v>0.92802450229709033</v>
          </cell>
          <cell r="P35">
            <v>580</v>
          </cell>
          <cell r="Q35">
            <v>650</v>
          </cell>
          <cell r="R35">
            <v>0.89230769230769236</v>
          </cell>
          <cell r="S35">
            <v>613</v>
          </cell>
          <cell r="T35">
            <v>668</v>
          </cell>
          <cell r="U35">
            <v>0.91766467065868262</v>
          </cell>
        </row>
        <row r="36">
          <cell r="B36">
            <v>45</v>
          </cell>
          <cell r="C36" t="str">
            <v>Loiret</v>
          </cell>
          <cell r="D36">
            <v>1447</v>
          </cell>
          <cell r="E36">
            <v>1746</v>
          </cell>
          <cell r="F36">
            <v>0.8287514318442154</v>
          </cell>
          <cell r="G36">
            <v>1528</v>
          </cell>
          <cell r="H36">
            <v>1773</v>
          </cell>
          <cell r="I36">
            <v>0.86181613085166386</v>
          </cell>
          <cell r="J36">
            <v>1531</v>
          </cell>
          <cell r="K36">
            <v>1689</v>
          </cell>
          <cell r="L36">
            <v>0.90645352279455293</v>
          </cell>
          <cell r="M36">
            <v>1557</v>
          </cell>
          <cell r="N36">
            <v>1716</v>
          </cell>
          <cell r="O36">
            <v>0.90734265734265729</v>
          </cell>
          <cell r="P36">
            <v>1490</v>
          </cell>
          <cell r="Q36">
            <v>1651</v>
          </cell>
          <cell r="R36">
            <v>0.90248334342822534</v>
          </cell>
          <cell r="S36">
            <v>1630</v>
          </cell>
          <cell r="T36">
            <v>1826</v>
          </cell>
          <cell r="U36">
            <v>0.89266155531215774</v>
          </cell>
        </row>
        <row r="38">
          <cell r="B38">
            <v>8</v>
          </cell>
          <cell r="C38" t="str">
            <v>Ardenne</v>
          </cell>
          <cell r="D38">
            <v>479</v>
          </cell>
          <cell r="E38">
            <v>608</v>
          </cell>
          <cell r="F38">
            <v>0.78782894736842102</v>
          </cell>
          <cell r="G38">
            <v>497</v>
          </cell>
          <cell r="H38">
            <v>587</v>
          </cell>
          <cell r="I38">
            <v>0.84667802385008517</v>
          </cell>
          <cell r="J38">
            <v>508</v>
          </cell>
          <cell r="K38">
            <v>591</v>
          </cell>
          <cell r="L38">
            <v>0.85956006768189508</v>
          </cell>
          <cell r="M38">
            <v>534</v>
          </cell>
          <cell r="N38">
            <v>609</v>
          </cell>
          <cell r="O38">
            <v>0.87684729064039413</v>
          </cell>
          <cell r="P38">
            <v>491</v>
          </cell>
          <cell r="Q38">
            <v>552</v>
          </cell>
          <cell r="R38">
            <v>0.88949275362318836</v>
          </cell>
          <cell r="S38">
            <v>477</v>
          </cell>
          <cell r="T38">
            <v>574</v>
          </cell>
          <cell r="U38">
            <v>0.83101045296167242</v>
          </cell>
        </row>
        <row r="39">
          <cell r="B39">
            <v>10</v>
          </cell>
          <cell r="C39" t="str">
            <v>Aube</v>
          </cell>
          <cell r="D39">
            <v>536</v>
          </cell>
          <cell r="E39">
            <v>705</v>
          </cell>
          <cell r="F39">
            <v>0.7602836879432624</v>
          </cell>
          <cell r="G39">
            <v>556</v>
          </cell>
          <cell r="H39">
            <v>663</v>
          </cell>
          <cell r="I39">
            <v>0.83861236802413275</v>
          </cell>
          <cell r="J39">
            <v>609</v>
          </cell>
          <cell r="K39">
            <v>696</v>
          </cell>
          <cell r="L39">
            <v>0.875</v>
          </cell>
          <cell r="M39">
            <v>612</v>
          </cell>
          <cell r="N39">
            <v>680</v>
          </cell>
          <cell r="O39">
            <v>0.9</v>
          </cell>
          <cell r="P39">
            <v>582</v>
          </cell>
          <cell r="Q39">
            <v>655</v>
          </cell>
          <cell r="R39">
            <v>0.88854961832061063</v>
          </cell>
          <cell r="S39">
            <v>644</v>
          </cell>
          <cell r="T39">
            <v>730</v>
          </cell>
          <cell r="U39">
            <v>0.88219178082191785</v>
          </cell>
        </row>
        <row r="40">
          <cell r="B40">
            <v>51</v>
          </cell>
          <cell r="C40" t="str">
            <v>Marne</v>
          </cell>
          <cell r="D40">
            <v>1162</v>
          </cell>
          <cell r="E40">
            <v>1422</v>
          </cell>
          <cell r="F40">
            <v>0.81715893108298177</v>
          </cell>
          <cell r="G40">
            <v>1149</v>
          </cell>
          <cell r="H40">
            <v>1363</v>
          </cell>
          <cell r="I40">
            <v>0.84299339691856201</v>
          </cell>
          <cell r="J40">
            <v>1216</v>
          </cell>
          <cell r="K40">
            <v>1384</v>
          </cell>
          <cell r="L40">
            <v>0.87861271676300579</v>
          </cell>
          <cell r="M40">
            <v>1215</v>
          </cell>
          <cell r="N40">
            <v>1368</v>
          </cell>
          <cell r="O40">
            <v>0.88815789473684215</v>
          </cell>
          <cell r="P40">
            <v>1155</v>
          </cell>
          <cell r="Q40">
            <v>1270</v>
          </cell>
          <cell r="R40">
            <v>0.90944881889763785</v>
          </cell>
          <cell r="S40">
            <v>1193</v>
          </cell>
          <cell r="T40">
            <v>1335</v>
          </cell>
          <cell r="U40">
            <v>0.89363295880149818</v>
          </cell>
        </row>
        <row r="41">
          <cell r="B41">
            <v>52</v>
          </cell>
          <cell r="C41" t="str">
            <v>Haute-Marne</v>
          </cell>
          <cell r="D41">
            <v>252</v>
          </cell>
          <cell r="E41">
            <v>358</v>
          </cell>
          <cell r="F41">
            <v>0.7039106145251397</v>
          </cell>
          <cell r="G41">
            <v>274</v>
          </cell>
          <cell r="H41">
            <v>350</v>
          </cell>
          <cell r="I41">
            <v>0.78285714285714281</v>
          </cell>
          <cell r="J41">
            <v>252</v>
          </cell>
          <cell r="K41">
            <v>315</v>
          </cell>
          <cell r="L41">
            <v>0.8</v>
          </cell>
          <cell r="M41">
            <v>270</v>
          </cell>
          <cell r="N41">
            <v>317</v>
          </cell>
          <cell r="O41">
            <v>0.8517350157728707</v>
          </cell>
          <cell r="P41">
            <v>281</v>
          </cell>
          <cell r="Q41">
            <v>327</v>
          </cell>
          <cell r="R41">
            <v>0.85932721712538229</v>
          </cell>
          <cell r="S41">
            <v>272</v>
          </cell>
          <cell r="T41">
            <v>321</v>
          </cell>
          <cell r="U41">
            <v>0.84735202492211836</v>
          </cell>
        </row>
        <row r="42">
          <cell r="B42">
            <v>54</v>
          </cell>
          <cell r="C42" t="str">
            <v>Meurthe-et-Moselle</v>
          </cell>
          <cell r="D42">
            <v>1409</v>
          </cell>
          <cell r="E42">
            <v>1715</v>
          </cell>
          <cell r="F42">
            <v>0.82157434402332363</v>
          </cell>
          <cell r="G42">
            <v>1338</v>
          </cell>
          <cell r="H42">
            <v>1568</v>
          </cell>
          <cell r="I42">
            <v>0.85331632653061229</v>
          </cell>
          <cell r="J42">
            <v>1304</v>
          </cell>
          <cell r="K42">
            <v>1503</v>
          </cell>
          <cell r="L42">
            <v>0.86759813705921496</v>
          </cell>
          <cell r="M42">
            <v>1449</v>
          </cell>
          <cell r="N42">
            <v>1591</v>
          </cell>
          <cell r="O42">
            <v>0.91074795725958513</v>
          </cell>
          <cell r="P42">
            <v>1310</v>
          </cell>
          <cell r="Q42">
            <v>1452</v>
          </cell>
          <cell r="R42">
            <v>0.90220385674931125</v>
          </cell>
          <cell r="S42">
            <v>1330</v>
          </cell>
          <cell r="T42">
            <v>1497</v>
          </cell>
          <cell r="U42">
            <v>0.88844355377421513</v>
          </cell>
        </row>
        <row r="43">
          <cell r="B43">
            <v>55</v>
          </cell>
          <cell r="C43" t="str">
            <v>Meuse</v>
          </cell>
          <cell r="D43">
            <v>327</v>
          </cell>
          <cell r="E43">
            <v>409</v>
          </cell>
          <cell r="F43">
            <v>0.79951100244498774</v>
          </cell>
          <cell r="G43">
            <v>295</v>
          </cell>
          <cell r="H43">
            <v>363</v>
          </cell>
          <cell r="I43">
            <v>0.81267217630853994</v>
          </cell>
          <cell r="J43">
            <v>284</v>
          </cell>
          <cell r="K43">
            <v>341</v>
          </cell>
          <cell r="L43">
            <v>0.83284457478005869</v>
          </cell>
          <cell r="M43">
            <v>303</v>
          </cell>
          <cell r="N43">
            <v>343</v>
          </cell>
          <cell r="O43">
            <v>0.88338192419825068</v>
          </cell>
          <cell r="P43">
            <v>303</v>
          </cell>
          <cell r="Q43">
            <v>326</v>
          </cell>
          <cell r="R43">
            <v>0.92944785276073616</v>
          </cell>
          <cell r="S43">
            <v>308</v>
          </cell>
          <cell r="T43">
            <v>355</v>
          </cell>
          <cell r="U43">
            <v>0.86760563380281686</v>
          </cell>
        </row>
        <row r="44">
          <cell r="B44">
            <v>57</v>
          </cell>
          <cell r="C44" t="str">
            <v>Moselle</v>
          </cell>
          <cell r="D44">
            <v>1822</v>
          </cell>
          <cell r="E44">
            <v>2380</v>
          </cell>
          <cell r="F44">
            <v>0.7655462184873949</v>
          </cell>
          <cell r="G44">
            <v>1824</v>
          </cell>
          <cell r="H44">
            <v>2272</v>
          </cell>
          <cell r="I44">
            <v>0.80281690140845074</v>
          </cell>
          <cell r="J44">
            <v>1944</v>
          </cell>
          <cell r="K44">
            <v>2313</v>
          </cell>
          <cell r="L44">
            <v>0.84046692607003892</v>
          </cell>
          <cell r="M44">
            <v>2038</v>
          </cell>
          <cell r="N44">
            <v>2325</v>
          </cell>
          <cell r="O44">
            <v>0.87655913978494626</v>
          </cell>
          <cell r="P44">
            <v>1963</v>
          </cell>
          <cell r="Q44">
            <v>2220</v>
          </cell>
          <cell r="R44">
            <v>0.8842342342342342</v>
          </cell>
          <cell r="S44">
            <v>1900</v>
          </cell>
          <cell r="T44">
            <v>2192</v>
          </cell>
          <cell r="U44">
            <v>0.86678832116788318</v>
          </cell>
        </row>
        <row r="45">
          <cell r="B45">
            <v>67</v>
          </cell>
          <cell r="C45" t="str">
            <v>Bas-Rhin</v>
          </cell>
          <cell r="D45">
            <v>2009</v>
          </cell>
          <cell r="E45">
            <v>2638</v>
          </cell>
          <cell r="F45">
            <v>0.76156178923426843</v>
          </cell>
          <cell r="G45">
            <v>2002</v>
          </cell>
          <cell r="H45">
            <v>2487</v>
          </cell>
          <cell r="I45">
            <v>0.80498592681946124</v>
          </cell>
          <cell r="J45">
            <v>2137</v>
          </cell>
          <cell r="K45">
            <v>2493</v>
          </cell>
          <cell r="L45">
            <v>0.85720016044925795</v>
          </cell>
          <cell r="M45">
            <v>2210</v>
          </cell>
          <cell r="N45">
            <v>2534</v>
          </cell>
          <cell r="O45">
            <v>0.87213891081294392</v>
          </cell>
          <cell r="P45">
            <v>1968</v>
          </cell>
          <cell r="Q45">
            <v>2233</v>
          </cell>
          <cell r="R45">
            <v>0.88132557098074338</v>
          </cell>
          <cell r="S45">
            <v>2180</v>
          </cell>
          <cell r="T45">
            <v>2443</v>
          </cell>
          <cell r="U45">
            <v>0.8923454768726975</v>
          </cell>
        </row>
        <row r="46">
          <cell r="B46">
            <v>68</v>
          </cell>
          <cell r="C46" t="str">
            <v>Haut-Rhin</v>
          </cell>
          <cell r="D46">
            <v>1244</v>
          </cell>
          <cell r="E46">
            <v>1756</v>
          </cell>
          <cell r="F46">
            <v>0.70842824601366738</v>
          </cell>
          <cell r="G46">
            <v>1330</v>
          </cell>
          <cell r="H46">
            <v>1680</v>
          </cell>
          <cell r="I46">
            <v>0.79166666666666663</v>
          </cell>
          <cell r="J46">
            <v>1300</v>
          </cell>
          <cell r="K46">
            <v>1627</v>
          </cell>
          <cell r="L46">
            <v>0.79901659496004918</v>
          </cell>
          <cell r="M46">
            <v>1360</v>
          </cell>
          <cell r="N46">
            <v>1628</v>
          </cell>
          <cell r="O46">
            <v>0.83538083538083541</v>
          </cell>
          <cell r="P46">
            <v>1352</v>
          </cell>
          <cell r="Q46">
            <v>1557</v>
          </cell>
          <cell r="R46">
            <v>0.86833654463712262</v>
          </cell>
          <cell r="S46">
            <v>1402</v>
          </cell>
          <cell r="T46">
            <v>1601</v>
          </cell>
          <cell r="U46">
            <v>0.87570268582136168</v>
          </cell>
        </row>
        <row r="47">
          <cell r="B47">
            <v>88</v>
          </cell>
          <cell r="C47" t="str">
            <v>Vosges</v>
          </cell>
          <cell r="D47">
            <v>558</v>
          </cell>
          <cell r="E47">
            <v>741</v>
          </cell>
          <cell r="F47">
            <v>0.75303643724696356</v>
          </cell>
          <cell r="G47">
            <v>607</v>
          </cell>
          <cell r="H47">
            <v>748</v>
          </cell>
          <cell r="I47">
            <v>0.81149732620320858</v>
          </cell>
          <cell r="J47">
            <v>594</v>
          </cell>
          <cell r="K47">
            <v>723</v>
          </cell>
          <cell r="L47">
            <v>0.82157676348547715</v>
          </cell>
          <cell r="M47">
            <v>595</v>
          </cell>
          <cell r="N47">
            <v>688</v>
          </cell>
          <cell r="O47">
            <v>0.86482558139534882</v>
          </cell>
          <cell r="P47">
            <v>566</v>
          </cell>
          <cell r="Q47">
            <v>667</v>
          </cell>
          <cell r="R47">
            <v>0.84857571214392802</v>
          </cell>
          <cell r="S47">
            <v>580</v>
          </cell>
          <cell r="T47">
            <v>660</v>
          </cell>
          <cell r="U47">
            <v>0.87878787878787878</v>
          </cell>
        </row>
        <row r="49">
          <cell r="B49">
            <v>2</v>
          </cell>
          <cell r="C49" t="str">
            <v>Aisne</v>
          </cell>
          <cell r="D49">
            <v>1049</v>
          </cell>
          <cell r="E49">
            <v>1358</v>
          </cell>
          <cell r="F49">
            <v>0.77245949926362301</v>
          </cell>
          <cell r="G49">
            <v>963</v>
          </cell>
          <cell r="H49">
            <v>1215</v>
          </cell>
          <cell r="I49">
            <v>0.79259259259259263</v>
          </cell>
          <cell r="J49">
            <v>1057</v>
          </cell>
          <cell r="K49">
            <v>1255</v>
          </cell>
          <cell r="L49">
            <v>0.84223107569721112</v>
          </cell>
          <cell r="M49">
            <v>1097</v>
          </cell>
          <cell r="N49">
            <v>1267</v>
          </cell>
          <cell r="O49">
            <v>0.86582478295185472</v>
          </cell>
          <cell r="P49">
            <v>951</v>
          </cell>
          <cell r="Q49">
            <v>1106</v>
          </cell>
          <cell r="R49">
            <v>0.85985533453887886</v>
          </cell>
          <cell r="S49">
            <v>1047</v>
          </cell>
          <cell r="T49">
            <v>1196</v>
          </cell>
          <cell r="U49">
            <v>0.87541806020066892</v>
          </cell>
        </row>
        <row r="50">
          <cell r="B50">
            <v>59</v>
          </cell>
          <cell r="C50" t="str">
            <v>Nord</v>
          </cell>
          <cell r="D50">
            <v>5677</v>
          </cell>
          <cell r="E50">
            <v>7419</v>
          </cell>
          <cell r="F50">
            <v>0.76519746596576355</v>
          </cell>
          <cell r="G50">
            <v>5490</v>
          </cell>
          <cell r="H50">
            <v>6858</v>
          </cell>
          <cell r="I50">
            <v>0.80052493438320205</v>
          </cell>
          <cell r="J50">
            <v>5785</v>
          </cell>
          <cell r="K50">
            <v>6910</v>
          </cell>
          <cell r="L50">
            <v>0.83719247467438496</v>
          </cell>
          <cell r="M50">
            <v>6028</v>
          </cell>
          <cell r="N50">
            <v>6904</v>
          </cell>
          <cell r="O50">
            <v>0.87311703360370796</v>
          </cell>
          <cell r="P50">
            <v>5636</v>
          </cell>
          <cell r="Q50">
            <v>6476</v>
          </cell>
          <cell r="R50">
            <v>0.87029030265596052</v>
          </cell>
          <cell r="S50">
            <v>5785</v>
          </cell>
          <cell r="T50">
            <v>6734</v>
          </cell>
          <cell r="U50">
            <v>0.85907335907335902</v>
          </cell>
        </row>
        <row r="51">
          <cell r="B51">
            <v>60</v>
          </cell>
          <cell r="C51" t="str">
            <v>Oise</v>
          </cell>
          <cell r="D51">
            <v>1899</v>
          </cell>
          <cell r="E51">
            <v>2283</v>
          </cell>
          <cell r="F51">
            <v>0.83180026281208941</v>
          </cell>
          <cell r="G51">
            <v>1759</v>
          </cell>
          <cell r="H51">
            <v>2085</v>
          </cell>
          <cell r="I51">
            <v>0.84364508393285376</v>
          </cell>
          <cell r="J51">
            <v>1863</v>
          </cell>
          <cell r="K51">
            <v>2130</v>
          </cell>
          <cell r="L51">
            <v>0.87464788732394361</v>
          </cell>
          <cell r="M51">
            <v>1915</v>
          </cell>
          <cell r="N51">
            <v>2135</v>
          </cell>
          <cell r="O51">
            <v>0.89695550351288056</v>
          </cell>
          <cell r="P51">
            <v>1736</v>
          </cell>
          <cell r="Q51">
            <v>1952</v>
          </cell>
          <cell r="R51">
            <v>0.88934426229508201</v>
          </cell>
          <cell r="S51">
            <v>1956</v>
          </cell>
          <cell r="T51">
            <v>2207</v>
          </cell>
          <cell r="U51">
            <v>0.88627095604893524</v>
          </cell>
        </row>
        <row r="52">
          <cell r="B52">
            <v>62</v>
          </cell>
          <cell r="C52" t="str">
            <v>Pas-de-Calais</v>
          </cell>
          <cell r="D52">
            <v>3197</v>
          </cell>
          <cell r="E52">
            <v>4058</v>
          </cell>
          <cell r="F52">
            <v>0.78782651552488914</v>
          </cell>
          <cell r="G52">
            <v>3001</v>
          </cell>
          <cell r="H52">
            <v>3631</v>
          </cell>
          <cell r="I52">
            <v>0.82649407876618008</v>
          </cell>
          <cell r="J52">
            <v>3023</v>
          </cell>
          <cell r="K52">
            <v>3532</v>
          </cell>
          <cell r="L52">
            <v>0.85588901472253676</v>
          </cell>
          <cell r="M52">
            <v>3329</v>
          </cell>
          <cell r="N52">
            <v>3708</v>
          </cell>
          <cell r="O52">
            <v>0.8977885652642934</v>
          </cell>
          <cell r="P52">
            <v>3006</v>
          </cell>
          <cell r="Q52">
            <v>3357</v>
          </cell>
          <cell r="R52">
            <v>0.8954423592493298</v>
          </cell>
          <cell r="S52">
            <v>3176</v>
          </cell>
          <cell r="T52">
            <v>3516</v>
          </cell>
          <cell r="U52">
            <v>0.90329920364050054</v>
          </cell>
        </row>
        <row r="53">
          <cell r="B53">
            <v>80</v>
          </cell>
          <cell r="C53" t="str">
            <v>Somme</v>
          </cell>
          <cell r="D53">
            <v>1126</v>
          </cell>
          <cell r="E53">
            <v>1415</v>
          </cell>
          <cell r="F53">
            <v>0.79575971731448758</v>
          </cell>
          <cell r="G53">
            <v>1129</v>
          </cell>
          <cell r="H53">
            <v>1307</v>
          </cell>
          <cell r="I53">
            <v>0.86381025248661059</v>
          </cell>
          <cell r="J53">
            <v>1102</v>
          </cell>
          <cell r="K53">
            <v>1238</v>
          </cell>
          <cell r="L53">
            <v>0.89014539579967689</v>
          </cell>
          <cell r="M53">
            <v>1120</v>
          </cell>
          <cell r="N53">
            <v>1246</v>
          </cell>
          <cell r="O53">
            <v>0.898876404494382</v>
          </cell>
          <cell r="P53">
            <v>1090</v>
          </cell>
          <cell r="Q53">
            <v>1210</v>
          </cell>
          <cell r="R53">
            <v>0.90082644628099173</v>
          </cell>
          <cell r="S53">
            <v>1302</v>
          </cell>
          <cell r="T53">
            <v>1444</v>
          </cell>
          <cell r="U53">
            <v>0.9016620498614959</v>
          </cell>
        </row>
        <row r="55">
          <cell r="B55">
            <v>75</v>
          </cell>
          <cell r="C55" t="str">
            <v>Paris</v>
          </cell>
          <cell r="D55">
            <v>3535</v>
          </cell>
          <cell r="E55">
            <v>4527</v>
          </cell>
          <cell r="F55">
            <v>0.78087033355423019</v>
          </cell>
          <cell r="G55">
            <v>3702</v>
          </cell>
          <cell r="H55">
            <v>4482</v>
          </cell>
          <cell r="I55">
            <v>0.82597054886211507</v>
          </cell>
          <cell r="J55">
            <v>3724</v>
          </cell>
          <cell r="K55">
            <v>4491</v>
          </cell>
          <cell r="L55">
            <v>0.82921398352260078</v>
          </cell>
          <cell r="M55">
            <v>3922</v>
          </cell>
          <cell r="N55">
            <v>4580</v>
          </cell>
          <cell r="O55">
            <v>0.85633187772925767</v>
          </cell>
          <cell r="P55">
            <v>3194</v>
          </cell>
          <cell r="Q55">
            <v>3935</v>
          </cell>
          <cell r="R55">
            <v>0.81168996188055909</v>
          </cell>
          <cell r="S55">
            <v>3292</v>
          </cell>
          <cell r="T55">
            <v>4247</v>
          </cell>
          <cell r="U55">
            <v>0.77513538968683782</v>
          </cell>
        </row>
        <row r="56">
          <cell r="B56">
            <v>77</v>
          </cell>
          <cell r="C56" t="str">
            <v>Seine-et-Marne</v>
          </cell>
          <cell r="D56">
            <v>3201</v>
          </cell>
          <cell r="E56">
            <v>4106</v>
          </cell>
          <cell r="F56">
            <v>0.77959084266926448</v>
          </cell>
          <cell r="G56">
            <v>3328</v>
          </cell>
          <cell r="H56">
            <v>3986</v>
          </cell>
          <cell r="I56">
            <v>0.83492222779729053</v>
          </cell>
          <cell r="J56">
            <v>3394</v>
          </cell>
          <cell r="K56">
            <v>4004</v>
          </cell>
          <cell r="L56">
            <v>0.84765234765234765</v>
          </cell>
          <cell r="M56">
            <v>3556</v>
          </cell>
          <cell r="N56">
            <v>4017</v>
          </cell>
          <cell r="O56">
            <v>0.88523773960667163</v>
          </cell>
          <cell r="P56">
            <v>3407</v>
          </cell>
          <cell r="Q56">
            <v>3848</v>
          </cell>
          <cell r="R56">
            <v>0.88539501039501034</v>
          </cell>
          <cell r="S56">
            <v>3587</v>
          </cell>
          <cell r="T56">
            <v>4075</v>
          </cell>
          <cell r="U56">
            <v>0.88024539877300612</v>
          </cell>
        </row>
        <row r="57">
          <cell r="B57">
            <v>78</v>
          </cell>
          <cell r="C57" t="str">
            <v>Yvelines</v>
          </cell>
          <cell r="D57">
            <v>3293</v>
          </cell>
          <cell r="E57">
            <v>4116</v>
          </cell>
          <cell r="F57">
            <v>0.80004859086491742</v>
          </cell>
          <cell r="G57">
            <v>3426</v>
          </cell>
          <cell r="H57">
            <v>4094</v>
          </cell>
          <cell r="I57">
            <v>0.83683439179286756</v>
          </cell>
          <cell r="J57">
            <v>3501</v>
          </cell>
          <cell r="K57">
            <v>4012</v>
          </cell>
          <cell r="L57">
            <v>0.87263210368893318</v>
          </cell>
          <cell r="M57">
            <v>3547</v>
          </cell>
          <cell r="N57">
            <v>4024</v>
          </cell>
          <cell r="O57">
            <v>0.88146123260437381</v>
          </cell>
          <cell r="P57">
            <v>3376</v>
          </cell>
          <cell r="Q57">
            <v>3875</v>
          </cell>
          <cell r="R57">
            <v>0.87122580645161285</v>
          </cell>
          <cell r="S57">
            <v>3543</v>
          </cell>
          <cell r="T57">
            <v>4064</v>
          </cell>
          <cell r="U57">
            <v>0.87180118110236215</v>
          </cell>
        </row>
        <row r="58">
          <cell r="B58">
            <v>91</v>
          </cell>
          <cell r="C58" t="str">
            <v>Essonne</v>
          </cell>
          <cell r="D58">
            <v>3230</v>
          </cell>
          <cell r="E58">
            <v>4069</v>
          </cell>
          <cell r="F58">
            <v>0.7938068321454903</v>
          </cell>
          <cell r="G58">
            <v>3153</v>
          </cell>
          <cell r="H58">
            <v>3866</v>
          </cell>
          <cell r="I58">
            <v>0.81557165028453182</v>
          </cell>
          <cell r="J58">
            <v>3146</v>
          </cell>
          <cell r="K58">
            <v>3830</v>
          </cell>
          <cell r="L58">
            <v>0.82140992167101823</v>
          </cell>
          <cell r="M58">
            <v>3526</v>
          </cell>
          <cell r="N58">
            <v>4027</v>
          </cell>
          <cell r="O58">
            <v>0.87558976905885277</v>
          </cell>
          <cell r="P58">
            <v>3136</v>
          </cell>
          <cell r="Q58">
            <v>3645</v>
          </cell>
          <cell r="R58">
            <v>0.86035665294924557</v>
          </cell>
          <cell r="S58">
            <v>3460</v>
          </cell>
          <cell r="T58">
            <v>3969</v>
          </cell>
          <cell r="U58">
            <v>0.87175610985134799</v>
          </cell>
        </row>
        <row r="59">
          <cell r="B59">
            <v>92</v>
          </cell>
          <cell r="C59" t="str">
            <v>Hauts-de-Seine</v>
          </cell>
          <cell r="D59">
            <v>3714</v>
          </cell>
          <cell r="E59">
            <v>4549</v>
          </cell>
          <cell r="F59">
            <v>0.81644317432402724</v>
          </cell>
          <cell r="G59">
            <v>4050</v>
          </cell>
          <cell r="H59">
            <v>4686</v>
          </cell>
          <cell r="I59">
            <v>0.86427656850192058</v>
          </cell>
          <cell r="J59">
            <v>4160</v>
          </cell>
          <cell r="K59">
            <v>4634</v>
          </cell>
          <cell r="L59">
            <v>0.89771255934397931</v>
          </cell>
          <cell r="M59">
            <v>4159</v>
          </cell>
          <cell r="N59">
            <v>4595</v>
          </cell>
          <cell r="O59">
            <v>0.90511425462459194</v>
          </cell>
          <cell r="P59">
            <v>3795</v>
          </cell>
          <cell r="Q59">
            <v>4233</v>
          </cell>
          <cell r="R59">
            <v>0.8965272856130404</v>
          </cell>
          <cell r="S59">
            <v>3822</v>
          </cell>
          <cell r="T59">
            <v>4399</v>
          </cell>
          <cell r="U59">
            <v>0.86883382586951585</v>
          </cell>
        </row>
        <row r="60">
          <cell r="B60">
            <v>93</v>
          </cell>
          <cell r="C60" t="str">
            <v>Seine-Saint-Denis</v>
          </cell>
          <cell r="D60">
            <v>3498</v>
          </cell>
          <cell r="E60">
            <v>4946</v>
          </cell>
          <cell r="F60">
            <v>0.70723817226041241</v>
          </cell>
          <cell r="G60">
            <v>3690</v>
          </cell>
          <cell r="H60">
            <v>4884</v>
          </cell>
          <cell r="I60">
            <v>0.75552825552825553</v>
          </cell>
          <cell r="J60">
            <v>3789</v>
          </cell>
          <cell r="K60">
            <v>4805</v>
          </cell>
          <cell r="L60">
            <v>0.78855359001040581</v>
          </cell>
          <cell r="M60">
            <v>4083</v>
          </cell>
          <cell r="N60">
            <v>4962</v>
          </cell>
          <cell r="O60">
            <v>0.82285368802902059</v>
          </cell>
          <cell r="P60">
            <v>3700</v>
          </cell>
          <cell r="Q60">
            <v>4496</v>
          </cell>
          <cell r="R60">
            <v>0.82295373665480431</v>
          </cell>
          <cell r="S60">
            <v>4006</v>
          </cell>
          <cell r="T60">
            <v>4953</v>
          </cell>
          <cell r="U60">
            <v>0.80880274581061984</v>
          </cell>
        </row>
        <row r="61">
          <cell r="B61">
            <v>94</v>
          </cell>
          <cell r="C61" t="str">
            <v>Val-de-Marne</v>
          </cell>
          <cell r="D61">
            <v>3286</v>
          </cell>
          <cell r="E61">
            <v>4170</v>
          </cell>
          <cell r="F61">
            <v>0.7880095923261391</v>
          </cell>
          <cell r="G61">
            <v>3193</v>
          </cell>
          <cell r="H61">
            <v>3956</v>
          </cell>
          <cell r="I61">
            <v>0.80712841253791712</v>
          </cell>
          <cell r="J61">
            <v>3243</v>
          </cell>
          <cell r="K61">
            <v>3969</v>
          </cell>
          <cell r="L61">
            <v>0.81708238851095993</v>
          </cell>
          <cell r="M61">
            <v>3394</v>
          </cell>
          <cell r="N61">
            <v>3957</v>
          </cell>
          <cell r="O61">
            <v>0.85772049532474093</v>
          </cell>
          <cell r="P61">
            <v>3081</v>
          </cell>
          <cell r="Q61">
            <v>3717</v>
          </cell>
          <cell r="R61">
            <v>0.82889426957223566</v>
          </cell>
          <cell r="S61">
            <v>2982</v>
          </cell>
          <cell r="T61">
            <v>3765</v>
          </cell>
          <cell r="U61">
            <v>0.79203187250996021</v>
          </cell>
        </row>
        <row r="62">
          <cell r="B62">
            <v>95</v>
          </cell>
          <cell r="C62" t="str">
            <v>Val-d'Oise</v>
          </cell>
          <cell r="D62">
            <v>3277</v>
          </cell>
          <cell r="E62">
            <v>4274</v>
          </cell>
          <cell r="F62">
            <v>0.76672905942910619</v>
          </cell>
          <cell r="G62">
            <v>3342</v>
          </cell>
          <cell r="H62">
            <v>4088</v>
          </cell>
          <cell r="I62">
            <v>0.81751467710371817</v>
          </cell>
          <cell r="J62">
            <v>3306</v>
          </cell>
          <cell r="K62">
            <v>3964</v>
          </cell>
          <cell r="L62">
            <v>0.83400605449041376</v>
          </cell>
          <cell r="M62">
            <v>3494</v>
          </cell>
          <cell r="N62">
            <v>4071</v>
          </cell>
          <cell r="O62">
            <v>0.85826578236305573</v>
          </cell>
          <cell r="P62">
            <v>3148</v>
          </cell>
          <cell r="Q62">
            <v>3728</v>
          </cell>
          <cell r="R62">
            <v>0.84442060085836912</v>
          </cell>
          <cell r="S62">
            <v>3549</v>
          </cell>
          <cell r="T62">
            <v>4131</v>
          </cell>
          <cell r="U62">
            <v>0.85911401597676107</v>
          </cell>
        </row>
        <row r="64">
          <cell r="B64">
            <v>14</v>
          </cell>
          <cell r="C64" t="str">
            <v>Calvados</v>
          </cell>
          <cell r="D64">
            <v>1175</v>
          </cell>
          <cell r="E64">
            <v>1508</v>
          </cell>
          <cell r="F64">
            <v>0.77917771883289122</v>
          </cell>
          <cell r="G64">
            <v>1217</v>
          </cell>
          <cell r="H64">
            <v>1438</v>
          </cell>
          <cell r="I64">
            <v>0.84631432545201668</v>
          </cell>
          <cell r="J64">
            <v>1320</v>
          </cell>
          <cell r="K64">
            <v>1507</v>
          </cell>
          <cell r="L64">
            <v>0.87591240875912413</v>
          </cell>
          <cell r="M64">
            <v>1394</v>
          </cell>
          <cell r="N64">
            <v>1537</v>
          </cell>
          <cell r="O64">
            <v>0.9069616135328562</v>
          </cell>
          <cell r="P64">
            <v>1333</v>
          </cell>
          <cell r="Q64">
            <v>1476</v>
          </cell>
          <cell r="R64">
            <v>0.90311653116531165</v>
          </cell>
          <cell r="S64">
            <v>1357</v>
          </cell>
          <cell r="T64">
            <v>1505</v>
          </cell>
          <cell r="U64">
            <v>0.90166112956810629</v>
          </cell>
        </row>
        <row r="65">
          <cell r="B65">
            <v>27</v>
          </cell>
          <cell r="C65" t="str">
            <v>Eure</v>
          </cell>
          <cell r="D65">
            <v>1266</v>
          </cell>
          <cell r="E65">
            <v>1576</v>
          </cell>
          <cell r="F65">
            <v>0.8032994923857868</v>
          </cell>
          <cell r="G65">
            <v>1208</v>
          </cell>
          <cell r="H65">
            <v>1445</v>
          </cell>
          <cell r="I65">
            <v>0.83598615916955021</v>
          </cell>
          <cell r="J65">
            <v>1257</v>
          </cell>
          <cell r="K65">
            <v>1424</v>
          </cell>
          <cell r="L65">
            <v>0.8827247191011236</v>
          </cell>
          <cell r="M65">
            <v>1301</v>
          </cell>
          <cell r="N65">
            <v>1437</v>
          </cell>
          <cell r="O65">
            <v>0.90535838552540016</v>
          </cell>
          <cell r="P65">
            <v>1210</v>
          </cell>
          <cell r="Q65">
            <v>1362</v>
          </cell>
          <cell r="R65">
            <v>0.88839941262848754</v>
          </cell>
          <cell r="S65">
            <v>1310</v>
          </cell>
          <cell r="T65">
            <v>1459</v>
          </cell>
          <cell r="U65">
            <v>0.89787525702535986</v>
          </cell>
        </row>
        <row r="66">
          <cell r="B66">
            <v>50</v>
          </cell>
          <cell r="C66" t="str">
            <v>Manche</v>
          </cell>
          <cell r="D66">
            <v>787</v>
          </cell>
          <cell r="E66">
            <v>1011</v>
          </cell>
          <cell r="F66">
            <v>0.77843719090009889</v>
          </cell>
          <cell r="G66">
            <v>805</v>
          </cell>
          <cell r="H66">
            <v>974</v>
          </cell>
          <cell r="I66">
            <v>0.82648870636550309</v>
          </cell>
          <cell r="J66">
            <v>925</v>
          </cell>
          <cell r="K66">
            <v>1043</v>
          </cell>
          <cell r="L66">
            <v>0.88686481303930964</v>
          </cell>
          <cell r="M66">
            <v>888</v>
          </cell>
          <cell r="N66">
            <v>994</v>
          </cell>
          <cell r="O66">
            <v>0.89336016096579474</v>
          </cell>
          <cell r="P66">
            <v>887</v>
          </cell>
          <cell r="Q66">
            <v>973</v>
          </cell>
          <cell r="R66">
            <v>0.91161356628982526</v>
          </cell>
          <cell r="S66">
            <v>956</v>
          </cell>
          <cell r="T66">
            <v>1044</v>
          </cell>
          <cell r="U66">
            <v>0.91570881226053635</v>
          </cell>
        </row>
        <row r="67">
          <cell r="B67">
            <v>61</v>
          </cell>
          <cell r="C67" t="str">
            <v>Orne</v>
          </cell>
          <cell r="D67">
            <v>424</v>
          </cell>
          <cell r="E67">
            <v>582</v>
          </cell>
          <cell r="F67">
            <v>0.72852233676975942</v>
          </cell>
          <cell r="G67">
            <v>417</v>
          </cell>
          <cell r="H67">
            <v>521</v>
          </cell>
          <cell r="I67">
            <v>0.80038387715930903</v>
          </cell>
          <cell r="J67">
            <v>471</v>
          </cell>
          <cell r="K67">
            <v>562</v>
          </cell>
          <cell r="L67">
            <v>0.83807829181494664</v>
          </cell>
          <cell r="M67">
            <v>443</v>
          </cell>
          <cell r="N67">
            <v>530</v>
          </cell>
          <cell r="O67">
            <v>0.83584905660377362</v>
          </cell>
          <cell r="P67">
            <v>413</v>
          </cell>
          <cell r="Q67">
            <v>483</v>
          </cell>
          <cell r="R67">
            <v>0.85507246376811596</v>
          </cell>
          <cell r="S67">
            <v>475</v>
          </cell>
          <cell r="T67">
            <v>543</v>
          </cell>
          <cell r="U67">
            <v>0.87476979742173111</v>
          </cell>
        </row>
        <row r="68">
          <cell r="B68">
            <v>76</v>
          </cell>
          <cell r="C68" t="str">
            <v>Seine-Maritime</v>
          </cell>
          <cell r="D68">
            <v>2701</v>
          </cell>
          <cell r="E68">
            <v>3300</v>
          </cell>
          <cell r="F68">
            <v>0.81848484848484848</v>
          </cell>
          <cell r="G68">
            <v>2658</v>
          </cell>
          <cell r="H68">
            <v>3119</v>
          </cell>
          <cell r="I68">
            <v>0.85219621673613333</v>
          </cell>
          <cell r="J68">
            <v>2736</v>
          </cell>
          <cell r="K68">
            <v>3154</v>
          </cell>
          <cell r="L68">
            <v>0.86746987951807231</v>
          </cell>
          <cell r="M68">
            <v>2777</v>
          </cell>
          <cell r="N68">
            <v>3108</v>
          </cell>
          <cell r="O68">
            <v>0.89350064350064351</v>
          </cell>
          <cell r="P68">
            <v>2582</v>
          </cell>
          <cell r="Q68">
            <v>2931</v>
          </cell>
          <cell r="R68">
            <v>0.88092801091777551</v>
          </cell>
          <cell r="S68">
            <v>2911</v>
          </cell>
          <cell r="T68">
            <v>3241</v>
          </cell>
          <cell r="U68">
            <v>0.8981795742054921</v>
          </cell>
        </row>
        <row r="70">
          <cell r="B70">
            <v>16</v>
          </cell>
          <cell r="C70" t="str">
            <v>Charente</v>
          </cell>
          <cell r="D70">
            <v>555</v>
          </cell>
          <cell r="E70">
            <v>715</v>
          </cell>
          <cell r="F70">
            <v>0.77622377622377625</v>
          </cell>
          <cell r="G70">
            <v>584</v>
          </cell>
          <cell r="H70">
            <v>691</v>
          </cell>
          <cell r="I70">
            <v>0.84515195369030394</v>
          </cell>
          <cell r="J70">
            <v>550</v>
          </cell>
          <cell r="K70">
            <v>656</v>
          </cell>
          <cell r="L70">
            <v>0.83841463414634143</v>
          </cell>
          <cell r="M70">
            <v>579</v>
          </cell>
          <cell r="N70">
            <v>671</v>
          </cell>
          <cell r="O70">
            <v>0.8628912071535022</v>
          </cell>
          <cell r="P70">
            <v>587</v>
          </cell>
          <cell r="Q70">
            <v>676</v>
          </cell>
          <cell r="R70">
            <v>0.86834319526627224</v>
          </cell>
          <cell r="S70">
            <v>612</v>
          </cell>
          <cell r="T70">
            <v>682</v>
          </cell>
          <cell r="U70">
            <v>0.8973607038123167</v>
          </cell>
        </row>
        <row r="71">
          <cell r="B71">
            <v>17</v>
          </cell>
          <cell r="C71" t="str">
            <v>Charente-Maritime</v>
          </cell>
          <cell r="D71">
            <v>966</v>
          </cell>
          <cell r="E71">
            <v>1253</v>
          </cell>
          <cell r="F71">
            <v>0.77094972067039103</v>
          </cell>
          <cell r="G71">
            <v>975</v>
          </cell>
          <cell r="H71">
            <v>1197</v>
          </cell>
          <cell r="I71">
            <v>0.81453634085213034</v>
          </cell>
          <cell r="J71">
            <v>1028</v>
          </cell>
          <cell r="K71">
            <v>1177</v>
          </cell>
          <cell r="L71">
            <v>0.87340696686491082</v>
          </cell>
          <cell r="M71">
            <v>1079</v>
          </cell>
          <cell r="N71">
            <v>1238</v>
          </cell>
          <cell r="O71">
            <v>0.87156704361873993</v>
          </cell>
          <cell r="P71">
            <v>1008</v>
          </cell>
          <cell r="Q71">
            <v>1142</v>
          </cell>
          <cell r="R71">
            <v>0.88266199649737298</v>
          </cell>
          <cell r="S71">
            <v>1062</v>
          </cell>
          <cell r="T71">
            <v>1226</v>
          </cell>
          <cell r="U71">
            <v>0.86623164763458405</v>
          </cell>
        </row>
        <row r="72">
          <cell r="B72">
            <v>19</v>
          </cell>
          <cell r="C72" t="str">
            <v>Corrèze</v>
          </cell>
          <cell r="D72">
            <v>357</v>
          </cell>
          <cell r="E72">
            <v>492</v>
          </cell>
          <cell r="F72">
            <v>0.72560975609756095</v>
          </cell>
          <cell r="G72">
            <v>339</v>
          </cell>
          <cell r="H72">
            <v>428</v>
          </cell>
          <cell r="I72">
            <v>0.79205607476635509</v>
          </cell>
          <cell r="J72">
            <v>360</v>
          </cell>
          <cell r="K72">
            <v>432</v>
          </cell>
          <cell r="L72">
            <v>0.83333333333333337</v>
          </cell>
          <cell r="M72">
            <v>387</v>
          </cell>
          <cell r="N72">
            <v>436</v>
          </cell>
          <cell r="O72">
            <v>0.88761467889908252</v>
          </cell>
          <cell r="P72">
            <v>351</v>
          </cell>
          <cell r="Q72">
            <v>399</v>
          </cell>
          <cell r="R72">
            <v>0.87969924812030076</v>
          </cell>
          <cell r="S72">
            <v>403</v>
          </cell>
          <cell r="T72">
            <v>450</v>
          </cell>
          <cell r="U72">
            <v>0.89555555555555555</v>
          </cell>
        </row>
        <row r="73">
          <cell r="B73">
            <v>23</v>
          </cell>
          <cell r="C73" t="str">
            <v>Creuse</v>
          </cell>
          <cell r="D73">
            <v>143</v>
          </cell>
          <cell r="E73">
            <v>189</v>
          </cell>
          <cell r="F73">
            <v>0.75661375661375663</v>
          </cell>
          <cell r="G73">
            <v>147</v>
          </cell>
          <cell r="H73">
            <v>171</v>
          </cell>
          <cell r="I73">
            <v>0.85964912280701755</v>
          </cell>
          <cell r="J73">
            <v>147</v>
          </cell>
          <cell r="K73">
            <v>182</v>
          </cell>
          <cell r="L73">
            <v>0.80769230769230771</v>
          </cell>
          <cell r="M73">
            <v>145</v>
          </cell>
          <cell r="N73">
            <v>171</v>
          </cell>
          <cell r="O73">
            <v>0.84795321637426901</v>
          </cell>
          <cell r="P73">
            <v>167</v>
          </cell>
          <cell r="Q73">
            <v>193</v>
          </cell>
          <cell r="R73">
            <v>0.86528497409326421</v>
          </cell>
          <cell r="S73">
            <v>152</v>
          </cell>
          <cell r="T73">
            <v>166</v>
          </cell>
          <cell r="U73">
            <v>0.91566265060240959</v>
          </cell>
        </row>
        <row r="74">
          <cell r="B74">
            <v>24</v>
          </cell>
          <cell r="C74" t="str">
            <v>Dordogne</v>
          </cell>
          <cell r="D74">
            <v>471</v>
          </cell>
          <cell r="E74">
            <v>702</v>
          </cell>
          <cell r="F74">
            <v>0.67094017094017089</v>
          </cell>
          <cell r="G74">
            <v>481</v>
          </cell>
          <cell r="H74">
            <v>647</v>
          </cell>
          <cell r="I74">
            <v>0.74343122102009274</v>
          </cell>
          <cell r="J74">
            <v>512</v>
          </cell>
          <cell r="K74">
            <v>656</v>
          </cell>
          <cell r="L74">
            <v>0.78048780487804881</v>
          </cell>
          <cell r="M74">
            <v>570</v>
          </cell>
          <cell r="N74">
            <v>707</v>
          </cell>
          <cell r="O74">
            <v>0.80622347949080619</v>
          </cell>
          <cell r="P74">
            <v>494</v>
          </cell>
          <cell r="Q74">
            <v>615</v>
          </cell>
          <cell r="R74">
            <v>0.80325203252032518</v>
          </cell>
          <cell r="S74">
            <v>611</v>
          </cell>
          <cell r="T74">
            <v>712</v>
          </cell>
          <cell r="U74">
            <v>0.8581460674157303</v>
          </cell>
        </row>
        <row r="75">
          <cell r="B75">
            <v>33</v>
          </cell>
          <cell r="C75" t="str">
            <v>Gironde</v>
          </cell>
          <cell r="D75">
            <v>3050</v>
          </cell>
          <cell r="E75">
            <v>3922</v>
          </cell>
          <cell r="F75">
            <v>0.77766445690973995</v>
          </cell>
          <cell r="G75">
            <v>3157</v>
          </cell>
          <cell r="H75">
            <v>3755</v>
          </cell>
          <cell r="I75">
            <v>0.84074567243675102</v>
          </cell>
          <cell r="J75">
            <v>3258</v>
          </cell>
          <cell r="K75">
            <v>3717</v>
          </cell>
          <cell r="L75">
            <v>0.87651331719128334</v>
          </cell>
          <cell r="M75">
            <v>3387</v>
          </cell>
          <cell r="N75">
            <v>3809</v>
          </cell>
          <cell r="O75">
            <v>0.88920976634287219</v>
          </cell>
          <cell r="P75">
            <v>3361</v>
          </cell>
          <cell r="Q75">
            <v>3775</v>
          </cell>
          <cell r="R75">
            <v>0.8903311258278146</v>
          </cell>
          <cell r="S75">
            <v>3549</v>
          </cell>
          <cell r="T75">
            <v>3995</v>
          </cell>
          <cell r="U75">
            <v>0.88836045056320401</v>
          </cell>
        </row>
        <row r="76">
          <cell r="B76">
            <v>40</v>
          </cell>
          <cell r="C76" t="str">
            <v>Landes</v>
          </cell>
          <cell r="D76">
            <v>626</v>
          </cell>
          <cell r="E76">
            <v>809</v>
          </cell>
          <cell r="F76">
            <v>0.77379480840543879</v>
          </cell>
          <cell r="G76">
            <v>614</v>
          </cell>
          <cell r="H76">
            <v>754</v>
          </cell>
          <cell r="I76">
            <v>0.81432360742705567</v>
          </cell>
          <cell r="J76">
            <v>696</v>
          </cell>
          <cell r="K76">
            <v>795</v>
          </cell>
          <cell r="L76">
            <v>0.87547169811320757</v>
          </cell>
          <cell r="M76">
            <v>640</v>
          </cell>
          <cell r="N76">
            <v>748</v>
          </cell>
          <cell r="O76">
            <v>0.85561497326203206</v>
          </cell>
          <cell r="P76">
            <v>692</v>
          </cell>
          <cell r="Q76">
            <v>777</v>
          </cell>
          <cell r="R76">
            <v>0.89060489060489056</v>
          </cell>
          <cell r="S76">
            <v>760</v>
          </cell>
          <cell r="T76">
            <v>858</v>
          </cell>
          <cell r="U76">
            <v>0.88578088578088576</v>
          </cell>
        </row>
        <row r="77">
          <cell r="B77">
            <v>47</v>
          </cell>
          <cell r="C77" t="str">
            <v>Lot-et-Garonne</v>
          </cell>
          <cell r="D77">
            <v>486</v>
          </cell>
          <cell r="E77">
            <v>721</v>
          </cell>
          <cell r="F77">
            <v>0.67406380027739254</v>
          </cell>
          <cell r="G77">
            <v>512</v>
          </cell>
          <cell r="H77">
            <v>684</v>
          </cell>
          <cell r="I77">
            <v>0.74853801169590639</v>
          </cell>
          <cell r="J77">
            <v>506</v>
          </cell>
          <cell r="K77">
            <v>649</v>
          </cell>
          <cell r="L77">
            <v>0.77966101694915257</v>
          </cell>
          <cell r="M77">
            <v>511</v>
          </cell>
          <cell r="N77">
            <v>630</v>
          </cell>
          <cell r="O77">
            <v>0.81111111111111112</v>
          </cell>
          <cell r="P77">
            <v>493</v>
          </cell>
          <cell r="Q77">
            <v>597</v>
          </cell>
          <cell r="R77">
            <v>0.82579564489112223</v>
          </cell>
          <cell r="S77">
            <v>564</v>
          </cell>
          <cell r="T77">
            <v>664</v>
          </cell>
          <cell r="U77">
            <v>0.8493975903614458</v>
          </cell>
        </row>
        <row r="78">
          <cell r="B78">
            <v>64</v>
          </cell>
          <cell r="C78" t="str">
            <v>Pyrénées-Atlantiques</v>
          </cell>
          <cell r="D78">
            <v>1137</v>
          </cell>
          <cell r="E78">
            <v>1415</v>
          </cell>
          <cell r="F78">
            <v>0.8035335689045936</v>
          </cell>
          <cell r="G78">
            <v>1096</v>
          </cell>
          <cell r="H78">
            <v>1287</v>
          </cell>
          <cell r="I78">
            <v>0.85159285159285159</v>
          </cell>
          <cell r="J78">
            <v>1201</v>
          </cell>
          <cell r="K78">
            <v>1359</v>
          </cell>
          <cell r="L78">
            <v>0.88373804267844003</v>
          </cell>
          <cell r="M78">
            <v>1264</v>
          </cell>
          <cell r="N78">
            <v>1402</v>
          </cell>
          <cell r="O78">
            <v>0.9015691868758916</v>
          </cell>
          <cell r="P78">
            <v>1201</v>
          </cell>
          <cell r="Q78">
            <v>1323</v>
          </cell>
          <cell r="R78">
            <v>0.90778533635676495</v>
          </cell>
          <cell r="S78">
            <v>1285</v>
          </cell>
          <cell r="T78">
            <v>1417</v>
          </cell>
          <cell r="U78">
            <v>0.90684544812985179</v>
          </cell>
        </row>
        <row r="79">
          <cell r="B79">
            <v>79</v>
          </cell>
          <cell r="C79" t="str">
            <v>Deux-Sèvres</v>
          </cell>
          <cell r="D79">
            <v>599</v>
          </cell>
          <cell r="E79">
            <v>774</v>
          </cell>
          <cell r="F79">
            <v>0.77390180878552972</v>
          </cell>
          <cell r="G79">
            <v>598</v>
          </cell>
          <cell r="H79">
            <v>756</v>
          </cell>
          <cell r="I79">
            <v>0.79100529100529104</v>
          </cell>
          <cell r="J79">
            <v>658</v>
          </cell>
          <cell r="K79">
            <v>774</v>
          </cell>
          <cell r="L79">
            <v>0.85012919896640826</v>
          </cell>
          <cell r="M79">
            <v>659</v>
          </cell>
          <cell r="N79">
            <v>742</v>
          </cell>
          <cell r="O79">
            <v>0.88814016172506738</v>
          </cell>
          <cell r="P79">
            <v>653</v>
          </cell>
          <cell r="Q79">
            <v>720</v>
          </cell>
          <cell r="R79">
            <v>0.90694444444444444</v>
          </cell>
          <cell r="S79">
            <v>673</v>
          </cell>
          <cell r="T79">
            <v>750</v>
          </cell>
          <cell r="U79">
            <v>0.89733333333333332</v>
          </cell>
        </row>
        <row r="80">
          <cell r="B80">
            <v>86</v>
          </cell>
          <cell r="C80" t="str">
            <v>Vienne</v>
          </cell>
          <cell r="D80">
            <v>787</v>
          </cell>
          <cell r="E80">
            <v>996</v>
          </cell>
          <cell r="F80">
            <v>0.79016064257028118</v>
          </cell>
          <cell r="G80">
            <v>721</v>
          </cell>
          <cell r="H80">
            <v>875</v>
          </cell>
          <cell r="I80">
            <v>0.82399999999999995</v>
          </cell>
          <cell r="J80">
            <v>775</v>
          </cell>
          <cell r="K80">
            <v>905</v>
          </cell>
          <cell r="L80">
            <v>0.85635359116022103</v>
          </cell>
          <cell r="M80">
            <v>840</v>
          </cell>
          <cell r="N80">
            <v>941</v>
          </cell>
          <cell r="O80">
            <v>0.89266737513283745</v>
          </cell>
          <cell r="P80">
            <v>769</v>
          </cell>
          <cell r="Q80">
            <v>866</v>
          </cell>
          <cell r="R80">
            <v>0.88799076212471129</v>
          </cell>
          <cell r="S80">
            <v>758</v>
          </cell>
          <cell r="T80">
            <v>887</v>
          </cell>
          <cell r="U80">
            <v>0.85456595264937996</v>
          </cell>
        </row>
        <row r="81">
          <cell r="B81">
            <v>87</v>
          </cell>
          <cell r="C81" t="str">
            <v>Haute-Vienne</v>
          </cell>
          <cell r="D81">
            <v>553</v>
          </cell>
          <cell r="E81">
            <v>676</v>
          </cell>
          <cell r="F81">
            <v>0.81804733727810652</v>
          </cell>
          <cell r="G81">
            <v>536</v>
          </cell>
          <cell r="H81">
            <v>649</v>
          </cell>
          <cell r="I81">
            <v>0.82588597842835132</v>
          </cell>
          <cell r="J81">
            <v>652</v>
          </cell>
          <cell r="K81">
            <v>737</v>
          </cell>
          <cell r="L81">
            <v>0.88466757123473538</v>
          </cell>
          <cell r="M81">
            <v>626</v>
          </cell>
          <cell r="N81">
            <v>700</v>
          </cell>
          <cell r="O81">
            <v>0.89428571428571424</v>
          </cell>
          <cell r="P81">
            <v>567</v>
          </cell>
          <cell r="Q81">
            <v>641</v>
          </cell>
          <cell r="R81">
            <v>0.88455538221528862</v>
          </cell>
          <cell r="S81">
            <v>631</v>
          </cell>
          <cell r="T81">
            <v>704</v>
          </cell>
          <cell r="U81">
            <v>0.89630681818181823</v>
          </cell>
        </row>
        <row r="83">
          <cell r="B83">
            <v>9</v>
          </cell>
          <cell r="C83" t="str">
            <v>Ariège</v>
          </cell>
          <cell r="D83">
            <v>202</v>
          </cell>
          <cell r="E83">
            <v>283</v>
          </cell>
          <cell r="F83">
            <v>0.71378091872791516</v>
          </cell>
          <cell r="G83">
            <v>212</v>
          </cell>
          <cell r="H83">
            <v>281</v>
          </cell>
          <cell r="I83">
            <v>0.75444839857651247</v>
          </cell>
          <cell r="J83">
            <v>228</v>
          </cell>
          <cell r="K83">
            <v>260</v>
          </cell>
          <cell r="L83">
            <v>0.87692307692307692</v>
          </cell>
          <cell r="M83">
            <v>240</v>
          </cell>
          <cell r="N83">
            <v>280</v>
          </cell>
          <cell r="O83">
            <v>0.8571428571428571</v>
          </cell>
          <cell r="P83">
            <v>205</v>
          </cell>
          <cell r="Q83">
            <v>238</v>
          </cell>
          <cell r="R83">
            <v>0.8613445378151261</v>
          </cell>
          <cell r="S83">
            <v>221</v>
          </cell>
          <cell r="T83">
            <v>256</v>
          </cell>
          <cell r="U83">
            <v>0.86328125</v>
          </cell>
        </row>
        <row r="84">
          <cell r="B84">
            <v>11</v>
          </cell>
          <cell r="C84" t="str">
            <v>Aude</v>
          </cell>
          <cell r="D84">
            <v>524</v>
          </cell>
          <cell r="E84">
            <v>768</v>
          </cell>
          <cell r="F84">
            <v>0.68229166666666663</v>
          </cell>
          <cell r="G84">
            <v>560</v>
          </cell>
          <cell r="H84">
            <v>727</v>
          </cell>
          <cell r="I84">
            <v>0.77028885832187066</v>
          </cell>
          <cell r="J84">
            <v>559</v>
          </cell>
          <cell r="K84">
            <v>709</v>
          </cell>
          <cell r="L84">
            <v>0.78843441466854725</v>
          </cell>
          <cell r="M84">
            <v>614</v>
          </cell>
          <cell r="N84">
            <v>740</v>
          </cell>
          <cell r="O84">
            <v>0.82972972972972969</v>
          </cell>
          <cell r="P84">
            <v>596</v>
          </cell>
          <cell r="Q84">
            <v>685</v>
          </cell>
          <cell r="R84">
            <v>0.87007299270072991</v>
          </cell>
          <cell r="S84">
            <v>646</v>
          </cell>
          <cell r="T84">
            <v>750</v>
          </cell>
          <cell r="U84">
            <v>0.86133333333333328</v>
          </cell>
        </row>
        <row r="85">
          <cell r="B85">
            <v>12</v>
          </cell>
          <cell r="C85" t="str">
            <v>Aveyron</v>
          </cell>
          <cell r="D85">
            <v>343</v>
          </cell>
          <cell r="E85">
            <v>502</v>
          </cell>
          <cell r="F85">
            <v>0.68326693227091628</v>
          </cell>
          <cell r="G85">
            <v>405</v>
          </cell>
          <cell r="H85">
            <v>504</v>
          </cell>
          <cell r="I85">
            <v>0.8035714285714286</v>
          </cell>
          <cell r="J85">
            <v>428</v>
          </cell>
          <cell r="K85">
            <v>491</v>
          </cell>
          <cell r="L85">
            <v>0.8716904276985743</v>
          </cell>
          <cell r="M85">
            <v>459</v>
          </cell>
          <cell r="N85">
            <v>535</v>
          </cell>
          <cell r="O85">
            <v>0.85794392523364482</v>
          </cell>
          <cell r="P85">
            <v>411</v>
          </cell>
          <cell r="Q85">
            <v>453</v>
          </cell>
          <cell r="R85">
            <v>0.9072847682119205</v>
          </cell>
          <cell r="S85">
            <v>475</v>
          </cell>
          <cell r="T85">
            <v>527</v>
          </cell>
          <cell r="U85">
            <v>0.90132827324478182</v>
          </cell>
        </row>
        <row r="86">
          <cell r="B86">
            <v>30</v>
          </cell>
          <cell r="C86" t="str">
            <v>Gard</v>
          </cell>
          <cell r="D86">
            <v>1317</v>
          </cell>
          <cell r="E86">
            <v>1808</v>
          </cell>
          <cell r="F86">
            <v>0.72842920353982299</v>
          </cell>
          <cell r="G86">
            <v>1311</v>
          </cell>
          <cell r="H86">
            <v>1706</v>
          </cell>
          <cell r="I86">
            <v>0.76846424384525203</v>
          </cell>
          <cell r="J86">
            <v>1413</v>
          </cell>
          <cell r="K86">
            <v>1758</v>
          </cell>
          <cell r="L86">
            <v>0.80375426621160406</v>
          </cell>
          <cell r="M86">
            <v>1407</v>
          </cell>
          <cell r="N86">
            <v>1658</v>
          </cell>
          <cell r="O86">
            <v>0.8486127864897467</v>
          </cell>
          <cell r="P86">
            <v>1328</v>
          </cell>
          <cell r="Q86">
            <v>1599</v>
          </cell>
          <cell r="R86">
            <v>0.8305190744215134</v>
          </cell>
          <cell r="S86">
            <v>1520</v>
          </cell>
          <cell r="T86">
            <v>1796</v>
          </cell>
          <cell r="U86">
            <v>0.84632516703786187</v>
          </cell>
        </row>
        <row r="87">
          <cell r="B87">
            <v>31</v>
          </cell>
          <cell r="C87" t="str">
            <v>Haute-Garonne</v>
          </cell>
          <cell r="D87">
            <v>2626</v>
          </cell>
          <cell r="E87">
            <v>3493</v>
          </cell>
          <cell r="F87">
            <v>0.75178929287145724</v>
          </cell>
          <cell r="G87">
            <v>2875</v>
          </cell>
          <cell r="H87">
            <v>3442</v>
          </cell>
          <cell r="I87">
            <v>0.8352701917489832</v>
          </cell>
          <cell r="J87">
            <v>2991</v>
          </cell>
          <cell r="K87">
            <v>3484</v>
          </cell>
          <cell r="L87">
            <v>0.85849598163030993</v>
          </cell>
          <cell r="M87">
            <v>3070</v>
          </cell>
          <cell r="N87">
            <v>3467</v>
          </cell>
          <cell r="O87">
            <v>0.88549177963657344</v>
          </cell>
          <cell r="P87">
            <v>2853</v>
          </cell>
          <cell r="Q87">
            <v>3279</v>
          </cell>
          <cell r="R87">
            <v>0.87008234217749314</v>
          </cell>
          <cell r="S87">
            <v>3129</v>
          </cell>
          <cell r="T87">
            <v>3566</v>
          </cell>
          <cell r="U87">
            <v>0.87745372966909707</v>
          </cell>
        </row>
        <row r="88">
          <cell r="B88">
            <v>32</v>
          </cell>
          <cell r="C88" t="str">
            <v>Gers</v>
          </cell>
          <cell r="D88">
            <v>208</v>
          </cell>
          <cell r="E88">
            <v>325</v>
          </cell>
          <cell r="F88">
            <v>0.64</v>
          </cell>
          <cell r="G88">
            <v>240</v>
          </cell>
          <cell r="H88">
            <v>341</v>
          </cell>
          <cell r="I88">
            <v>0.70381231671554256</v>
          </cell>
          <cell r="J88">
            <v>294</v>
          </cell>
          <cell r="K88">
            <v>340</v>
          </cell>
          <cell r="L88">
            <v>0.86470588235294121</v>
          </cell>
          <cell r="M88">
            <v>266</v>
          </cell>
          <cell r="N88">
            <v>308</v>
          </cell>
          <cell r="O88">
            <v>0.86363636363636365</v>
          </cell>
          <cell r="P88">
            <v>305</v>
          </cell>
          <cell r="Q88">
            <v>347</v>
          </cell>
          <cell r="R88">
            <v>0.87896253602305474</v>
          </cell>
          <cell r="S88">
            <v>306</v>
          </cell>
          <cell r="T88">
            <v>347</v>
          </cell>
          <cell r="U88">
            <v>0.88184438040345825</v>
          </cell>
        </row>
        <row r="89">
          <cell r="B89">
            <v>34</v>
          </cell>
          <cell r="C89" t="str">
            <v>Hérault</v>
          </cell>
          <cell r="D89">
            <v>2122</v>
          </cell>
          <cell r="E89">
            <v>2752</v>
          </cell>
          <cell r="F89">
            <v>0.77107558139534882</v>
          </cell>
          <cell r="G89">
            <v>2209</v>
          </cell>
          <cell r="H89">
            <v>2735</v>
          </cell>
          <cell r="I89">
            <v>0.80767824497257767</v>
          </cell>
          <cell r="J89">
            <v>2330</v>
          </cell>
          <cell r="K89">
            <v>2711</v>
          </cell>
          <cell r="L89">
            <v>0.85946145333825152</v>
          </cell>
          <cell r="M89">
            <v>2407</v>
          </cell>
          <cell r="N89">
            <v>2759</v>
          </cell>
          <cell r="O89">
            <v>0.87241754258789417</v>
          </cell>
          <cell r="P89">
            <v>2248</v>
          </cell>
          <cell r="Q89">
            <v>2582</v>
          </cell>
          <cell r="R89">
            <v>0.87064291247095271</v>
          </cell>
          <cell r="S89">
            <v>2383</v>
          </cell>
          <cell r="T89">
            <v>2758</v>
          </cell>
          <cell r="U89">
            <v>0.86403190717911527</v>
          </cell>
        </row>
        <row r="90">
          <cell r="B90">
            <v>46</v>
          </cell>
          <cell r="C90" t="str">
            <v>Lot</v>
          </cell>
          <cell r="D90">
            <v>171</v>
          </cell>
          <cell r="E90">
            <v>288</v>
          </cell>
          <cell r="F90">
            <v>0.59375</v>
          </cell>
          <cell r="G90">
            <v>231</v>
          </cell>
          <cell r="H90">
            <v>302</v>
          </cell>
          <cell r="I90">
            <v>0.76490066225165565</v>
          </cell>
          <cell r="J90">
            <v>229</v>
          </cell>
          <cell r="K90">
            <v>265</v>
          </cell>
          <cell r="L90">
            <v>0.86415094339622645</v>
          </cell>
          <cell r="M90">
            <v>215</v>
          </cell>
          <cell r="N90">
            <v>262</v>
          </cell>
          <cell r="O90">
            <v>0.82061068702290074</v>
          </cell>
          <cell r="P90">
            <v>249</v>
          </cell>
          <cell r="Q90">
            <v>291</v>
          </cell>
          <cell r="R90">
            <v>0.85567010309278346</v>
          </cell>
          <cell r="S90">
            <v>239</v>
          </cell>
          <cell r="T90">
            <v>279</v>
          </cell>
          <cell r="U90">
            <v>0.85663082437275984</v>
          </cell>
        </row>
        <row r="91">
          <cell r="B91">
            <v>48</v>
          </cell>
          <cell r="C91" t="str">
            <v>Lozère</v>
          </cell>
          <cell r="D91">
            <v>106</v>
          </cell>
          <cell r="E91">
            <v>144</v>
          </cell>
          <cell r="F91">
            <v>0.73611111111111116</v>
          </cell>
          <cell r="G91">
            <v>97</v>
          </cell>
          <cell r="H91">
            <v>128</v>
          </cell>
          <cell r="I91">
            <v>0.7578125</v>
          </cell>
          <cell r="J91">
            <v>125</v>
          </cell>
          <cell r="K91">
            <v>138</v>
          </cell>
          <cell r="L91">
            <v>0.90579710144927539</v>
          </cell>
          <cell r="M91">
            <v>105</v>
          </cell>
          <cell r="N91">
            <v>119</v>
          </cell>
          <cell r="O91">
            <v>0.88235294117647056</v>
          </cell>
          <cell r="P91">
            <v>136</v>
          </cell>
          <cell r="Q91">
            <v>149</v>
          </cell>
          <cell r="R91">
            <v>0.91275167785234901</v>
          </cell>
          <cell r="S91">
            <v>115</v>
          </cell>
          <cell r="T91">
            <v>131</v>
          </cell>
          <cell r="U91">
            <v>0.87786259541984735</v>
          </cell>
        </row>
        <row r="92">
          <cell r="B92">
            <v>65</v>
          </cell>
          <cell r="C92" t="str">
            <v>Hautes-Pyrénées</v>
          </cell>
          <cell r="D92">
            <v>268</v>
          </cell>
          <cell r="E92">
            <v>381</v>
          </cell>
          <cell r="F92">
            <v>0.70341207349081369</v>
          </cell>
          <cell r="G92">
            <v>287</v>
          </cell>
          <cell r="H92">
            <v>372</v>
          </cell>
          <cell r="I92">
            <v>0.771505376344086</v>
          </cell>
          <cell r="J92">
            <v>307</v>
          </cell>
          <cell r="K92">
            <v>389</v>
          </cell>
          <cell r="L92">
            <v>0.78920308483290491</v>
          </cell>
          <cell r="M92">
            <v>384</v>
          </cell>
          <cell r="N92">
            <v>441</v>
          </cell>
          <cell r="O92">
            <v>0.87074829931972786</v>
          </cell>
          <cell r="P92">
            <v>357</v>
          </cell>
          <cell r="Q92">
            <v>422</v>
          </cell>
          <cell r="R92">
            <v>0.84597156398104267</v>
          </cell>
          <cell r="S92">
            <v>371</v>
          </cell>
          <cell r="T92">
            <v>429</v>
          </cell>
          <cell r="U92">
            <v>0.86480186480186483</v>
          </cell>
        </row>
        <row r="93">
          <cell r="B93">
            <v>66</v>
          </cell>
          <cell r="C93" t="str">
            <v>Pyrénées-Orientales</v>
          </cell>
          <cell r="D93">
            <v>788</v>
          </cell>
          <cell r="E93">
            <v>1062</v>
          </cell>
          <cell r="F93">
            <v>0.74199623352165722</v>
          </cell>
          <cell r="G93">
            <v>770</v>
          </cell>
          <cell r="H93">
            <v>959</v>
          </cell>
          <cell r="I93">
            <v>0.8029197080291971</v>
          </cell>
          <cell r="J93">
            <v>793</v>
          </cell>
          <cell r="K93">
            <v>959</v>
          </cell>
          <cell r="L93">
            <v>0.82690302398331594</v>
          </cell>
          <cell r="M93">
            <v>871</v>
          </cell>
          <cell r="N93">
            <v>1018</v>
          </cell>
          <cell r="O93">
            <v>0.85559921414538309</v>
          </cell>
          <cell r="P93">
            <v>816</v>
          </cell>
          <cell r="Q93">
            <v>963</v>
          </cell>
          <cell r="R93">
            <v>0.84735202492211836</v>
          </cell>
          <cell r="S93">
            <v>865</v>
          </cell>
          <cell r="T93">
            <v>1012</v>
          </cell>
          <cell r="U93">
            <v>0.85474308300395252</v>
          </cell>
        </row>
        <row r="94">
          <cell r="B94">
            <v>81</v>
          </cell>
          <cell r="C94" t="str">
            <v>Tarn</v>
          </cell>
          <cell r="D94">
            <v>516</v>
          </cell>
          <cell r="E94">
            <v>759</v>
          </cell>
          <cell r="F94">
            <v>0.67984189723320154</v>
          </cell>
          <cell r="G94">
            <v>593</v>
          </cell>
          <cell r="H94">
            <v>766</v>
          </cell>
          <cell r="I94">
            <v>0.77415143603133163</v>
          </cell>
          <cell r="J94">
            <v>634</v>
          </cell>
          <cell r="K94">
            <v>756</v>
          </cell>
          <cell r="L94">
            <v>0.83862433862433861</v>
          </cell>
          <cell r="M94">
            <v>657</v>
          </cell>
          <cell r="N94">
            <v>748</v>
          </cell>
          <cell r="O94">
            <v>0.87834224598930477</v>
          </cell>
          <cell r="P94">
            <v>642</v>
          </cell>
          <cell r="Q94">
            <v>729</v>
          </cell>
          <cell r="R94">
            <v>0.88065843621399176</v>
          </cell>
          <cell r="S94">
            <v>674</v>
          </cell>
          <cell r="T94">
            <v>777</v>
          </cell>
          <cell r="U94">
            <v>0.86743886743886744</v>
          </cell>
        </row>
        <row r="95">
          <cell r="B95">
            <v>82</v>
          </cell>
          <cell r="C95" t="str">
            <v>Tarn-et-Garonne</v>
          </cell>
          <cell r="D95">
            <v>489</v>
          </cell>
          <cell r="E95">
            <v>622</v>
          </cell>
          <cell r="F95">
            <v>0.7861736334405145</v>
          </cell>
          <cell r="G95">
            <v>493</v>
          </cell>
          <cell r="H95">
            <v>586</v>
          </cell>
          <cell r="I95">
            <v>0.84129692832764502</v>
          </cell>
          <cell r="J95">
            <v>475</v>
          </cell>
          <cell r="K95">
            <v>569</v>
          </cell>
          <cell r="L95">
            <v>0.83479789103690683</v>
          </cell>
          <cell r="M95">
            <v>526</v>
          </cell>
          <cell r="N95">
            <v>595</v>
          </cell>
          <cell r="O95">
            <v>0.88403361344537812</v>
          </cell>
          <cell r="P95">
            <v>534</v>
          </cell>
          <cell r="Q95">
            <v>618</v>
          </cell>
          <cell r="R95">
            <v>0.86407766990291257</v>
          </cell>
          <cell r="S95">
            <v>556</v>
          </cell>
          <cell r="T95">
            <v>622</v>
          </cell>
          <cell r="U95">
            <v>0.89389067524115751</v>
          </cell>
        </row>
        <row r="97">
          <cell r="B97">
            <v>4</v>
          </cell>
          <cell r="C97" t="str">
            <v>Alpes-de-Haute-Provence</v>
          </cell>
          <cell r="D97">
            <v>160</v>
          </cell>
          <cell r="E97">
            <v>318</v>
          </cell>
          <cell r="F97">
            <v>0.50314465408805031</v>
          </cell>
          <cell r="G97">
            <v>223</v>
          </cell>
          <cell r="H97">
            <v>309</v>
          </cell>
          <cell r="I97">
            <v>0.72168284789644011</v>
          </cell>
          <cell r="J97">
            <v>249</v>
          </cell>
          <cell r="K97">
            <v>324</v>
          </cell>
          <cell r="L97">
            <v>0.76851851851851849</v>
          </cell>
          <cell r="M97">
            <v>226</v>
          </cell>
          <cell r="N97">
            <v>291</v>
          </cell>
          <cell r="O97">
            <v>0.7766323024054983</v>
          </cell>
          <cell r="P97">
            <v>252</v>
          </cell>
          <cell r="Q97">
            <v>320</v>
          </cell>
          <cell r="R97">
            <v>0.78749999999999998</v>
          </cell>
          <cell r="S97">
            <v>216</v>
          </cell>
          <cell r="T97">
            <v>281</v>
          </cell>
          <cell r="U97">
            <v>0.76868327402135228</v>
          </cell>
        </row>
        <row r="98">
          <cell r="B98">
            <v>5</v>
          </cell>
          <cell r="C98" t="str">
            <v>Hautes-Alpes</v>
          </cell>
          <cell r="D98">
            <v>158</v>
          </cell>
          <cell r="E98">
            <v>258</v>
          </cell>
          <cell r="F98">
            <v>0.61240310077519378</v>
          </cell>
          <cell r="G98">
            <v>197</v>
          </cell>
          <cell r="H98">
            <v>247</v>
          </cell>
          <cell r="I98">
            <v>0.79757085020242913</v>
          </cell>
          <cell r="J98">
            <v>212</v>
          </cell>
          <cell r="K98">
            <v>240</v>
          </cell>
          <cell r="L98">
            <v>0.8833333333333333</v>
          </cell>
          <cell r="M98">
            <v>238</v>
          </cell>
          <cell r="N98">
            <v>261</v>
          </cell>
          <cell r="O98">
            <v>0.91187739463601536</v>
          </cell>
          <cell r="P98">
            <v>222</v>
          </cell>
          <cell r="Q98">
            <v>254</v>
          </cell>
          <cell r="R98">
            <v>0.87401574803149606</v>
          </cell>
          <cell r="S98">
            <v>250</v>
          </cell>
          <cell r="T98">
            <v>278</v>
          </cell>
          <cell r="U98">
            <v>0.89928057553956831</v>
          </cell>
        </row>
        <row r="99">
          <cell r="B99">
            <v>6</v>
          </cell>
          <cell r="C99" t="str">
            <v>Alpes-Maritimes</v>
          </cell>
          <cell r="D99">
            <v>1889</v>
          </cell>
          <cell r="E99">
            <v>2509</v>
          </cell>
          <cell r="F99">
            <v>0.75288959744918293</v>
          </cell>
          <cell r="G99">
            <v>1824</v>
          </cell>
          <cell r="H99">
            <v>2285</v>
          </cell>
          <cell r="I99">
            <v>0.79824945295404814</v>
          </cell>
          <cell r="J99">
            <v>1947</v>
          </cell>
          <cell r="K99">
            <v>2341</v>
          </cell>
          <cell r="L99">
            <v>0.83169585647159339</v>
          </cell>
          <cell r="M99">
            <v>2017</v>
          </cell>
          <cell r="N99">
            <v>2348</v>
          </cell>
          <cell r="O99">
            <v>0.85902896081771718</v>
          </cell>
          <cell r="P99">
            <v>1967</v>
          </cell>
          <cell r="Q99">
            <v>2282</v>
          </cell>
          <cell r="R99">
            <v>0.8619631901840491</v>
          </cell>
          <cell r="S99">
            <v>2011</v>
          </cell>
          <cell r="T99">
            <v>2386</v>
          </cell>
          <cell r="U99">
            <v>0.84283319362950548</v>
          </cell>
        </row>
        <row r="100">
          <cell r="B100">
            <v>13</v>
          </cell>
          <cell r="C100" t="str">
            <v>Bouche-du-Rhône</v>
          </cell>
          <cell r="D100">
            <v>4432</v>
          </cell>
          <cell r="E100">
            <v>5717</v>
          </cell>
          <cell r="F100">
            <v>0.77523176491166701</v>
          </cell>
          <cell r="G100">
            <v>4658</v>
          </cell>
          <cell r="H100">
            <v>5525</v>
          </cell>
          <cell r="I100">
            <v>0.84307692307692306</v>
          </cell>
          <cell r="J100">
            <v>4518</v>
          </cell>
          <cell r="K100">
            <v>5347</v>
          </cell>
          <cell r="L100">
            <v>0.84495979053674963</v>
          </cell>
          <cell r="M100">
            <v>4707</v>
          </cell>
          <cell r="N100">
            <v>5479</v>
          </cell>
          <cell r="O100">
            <v>0.85909837561598834</v>
          </cell>
          <cell r="P100">
            <v>4485</v>
          </cell>
          <cell r="Q100">
            <v>5097</v>
          </cell>
          <cell r="R100">
            <v>0.87992937021777518</v>
          </cell>
          <cell r="S100">
            <v>4515</v>
          </cell>
          <cell r="T100">
            <v>5383</v>
          </cell>
          <cell r="U100">
            <v>0.83875162548764626</v>
          </cell>
        </row>
        <row r="101">
          <cell r="B101">
            <v>83</v>
          </cell>
          <cell r="C101" t="str">
            <v>Var</v>
          </cell>
          <cell r="D101">
            <v>1742</v>
          </cell>
          <cell r="E101">
            <v>2395</v>
          </cell>
          <cell r="F101">
            <v>0.72734864300626301</v>
          </cell>
          <cell r="G101">
            <v>1879</v>
          </cell>
          <cell r="H101">
            <v>2340</v>
          </cell>
          <cell r="I101">
            <v>0.80299145299145303</v>
          </cell>
          <cell r="J101">
            <v>1939</v>
          </cell>
          <cell r="K101">
            <v>2305</v>
          </cell>
          <cell r="L101">
            <v>0.84121475054229933</v>
          </cell>
          <cell r="M101">
            <v>1951</v>
          </cell>
          <cell r="N101">
            <v>2291</v>
          </cell>
          <cell r="O101">
            <v>0.85159319074639894</v>
          </cell>
          <cell r="P101">
            <v>1970</v>
          </cell>
          <cell r="Q101">
            <v>2270</v>
          </cell>
          <cell r="R101">
            <v>0.86784140969162993</v>
          </cell>
          <cell r="S101">
            <v>2077</v>
          </cell>
          <cell r="T101">
            <v>2523</v>
          </cell>
          <cell r="U101">
            <v>0.82322631787554501</v>
          </cell>
        </row>
        <row r="102">
          <cell r="B102">
            <v>84</v>
          </cell>
          <cell r="C102" t="str">
            <v>Vaucluse</v>
          </cell>
          <cell r="D102">
            <v>1076</v>
          </cell>
          <cell r="E102">
            <v>1467</v>
          </cell>
          <cell r="F102">
            <v>0.73346966598500341</v>
          </cell>
          <cell r="G102">
            <v>1120</v>
          </cell>
          <cell r="H102">
            <v>1407</v>
          </cell>
          <cell r="I102">
            <v>0.79601990049751248</v>
          </cell>
          <cell r="J102">
            <v>1186</v>
          </cell>
          <cell r="K102">
            <v>1440</v>
          </cell>
          <cell r="L102">
            <v>0.82361111111111107</v>
          </cell>
          <cell r="M102">
            <v>1197</v>
          </cell>
          <cell r="N102">
            <v>1429</v>
          </cell>
          <cell r="O102">
            <v>0.83764870538838343</v>
          </cell>
          <cell r="P102">
            <v>1098</v>
          </cell>
          <cell r="Q102">
            <v>1282</v>
          </cell>
          <cell r="R102">
            <v>0.85647425897035878</v>
          </cell>
          <cell r="S102">
            <v>1193</v>
          </cell>
          <cell r="T102">
            <v>1438</v>
          </cell>
          <cell r="U102">
            <v>0.82962447844228093</v>
          </cell>
        </row>
        <row r="104">
          <cell r="B104">
            <v>44</v>
          </cell>
          <cell r="C104" t="str">
            <v>Loire-Atlantique</v>
          </cell>
          <cell r="D104">
            <v>2878</v>
          </cell>
          <cell r="E104">
            <v>3599</v>
          </cell>
          <cell r="F104">
            <v>0.79966657404834673</v>
          </cell>
          <cell r="G104">
            <v>3030</v>
          </cell>
          <cell r="H104">
            <v>3534</v>
          </cell>
          <cell r="I104">
            <v>0.85738539898132426</v>
          </cell>
          <cell r="J104">
            <v>3022</v>
          </cell>
          <cell r="K104">
            <v>3458</v>
          </cell>
          <cell r="L104">
            <v>0.87391555812608446</v>
          </cell>
          <cell r="M104">
            <v>3334</v>
          </cell>
          <cell r="N104">
            <v>3722</v>
          </cell>
          <cell r="O104">
            <v>0.89575497044599672</v>
          </cell>
          <cell r="P104">
            <v>3064</v>
          </cell>
          <cell r="Q104">
            <v>3419</v>
          </cell>
          <cell r="R104">
            <v>0.89616847031295699</v>
          </cell>
          <cell r="S104">
            <v>3225</v>
          </cell>
          <cell r="T104">
            <v>3605</v>
          </cell>
          <cell r="U104">
            <v>0.89459084604715677</v>
          </cell>
        </row>
        <row r="105">
          <cell r="B105">
            <v>49</v>
          </cell>
          <cell r="C105" t="str">
            <v>Maine-et-Loire</v>
          </cell>
          <cell r="D105">
            <v>1760</v>
          </cell>
          <cell r="E105">
            <v>2152</v>
          </cell>
          <cell r="F105">
            <v>0.81784386617100369</v>
          </cell>
          <cell r="G105">
            <v>1731</v>
          </cell>
          <cell r="H105">
            <v>1997</v>
          </cell>
          <cell r="I105">
            <v>0.86680020030045069</v>
          </cell>
          <cell r="J105">
            <v>1838</v>
          </cell>
          <cell r="K105">
            <v>2015</v>
          </cell>
          <cell r="L105">
            <v>0.9121588089330025</v>
          </cell>
          <cell r="M105">
            <v>1818</v>
          </cell>
          <cell r="N105">
            <v>1968</v>
          </cell>
          <cell r="O105">
            <v>0.92378048780487809</v>
          </cell>
          <cell r="P105">
            <v>1822</v>
          </cell>
          <cell r="Q105">
            <v>1972</v>
          </cell>
          <cell r="R105">
            <v>0.92393509127789042</v>
          </cell>
          <cell r="S105">
            <v>1866</v>
          </cell>
          <cell r="T105">
            <v>1997</v>
          </cell>
          <cell r="U105">
            <v>0.93440160240360537</v>
          </cell>
        </row>
        <row r="106">
          <cell r="B106">
            <v>53</v>
          </cell>
          <cell r="C106" t="str">
            <v>Mayenne</v>
          </cell>
          <cell r="D106">
            <v>559</v>
          </cell>
          <cell r="E106">
            <v>679</v>
          </cell>
          <cell r="F106">
            <v>0.82326951399116344</v>
          </cell>
          <cell r="G106">
            <v>616</v>
          </cell>
          <cell r="H106">
            <v>718</v>
          </cell>
          <cell r="I106">
            <v>0.85793871866295268</v>
          </cell>
          <cell r="J106">
            <v>584</v>
          </cell>
          <cell r="K106">
            <v>663</v>
          </cell>
          <cell r="L106">
            <v>0.88084464555052788</v>
          </cell>
          <cell r="M106">
            <v>577</v>
          </cell>
          <cell r="N106">
            <v>655</v>
          </cell>
          <cell r="O106">
            <v>0.88091603053435119</v>
          </cell>
          <cell r="P106">
            <v>608</v>
          </cell>
          <cell r="Q106">
            <v>668</v>
          </cell>
          <cell r="R106">
            <v>0.91017964071856283</v>
          </cell>
          <cell r="S106">
            <v>653</v>
          </cell>
          <cell r="T106">
            <v>735</v>
          </cell>
          <cell r="U106">
            <v>0.8884353741496599</v>
          </cell>
        </row>
        <row r="107">
          <cell r="B107">
            <v>72</v>
          </cell>
          <cell r="C107" t="str">
            <v>Sarthe</v>
          </cell>
          <cell r="D107">
            <v>1072</v>
          </cell>
          <cell r="E107">
            <v>1374</v>
          </cell>
          <cell r="F107">
            <v>0.7802037845705968</v>
          </cell>
          <cell r="G107">
            <v>1031</v>
          </cell>
          <cell r="H107">
            <v>1249</v>
          </cell>
          <cell r="I107">
            <v>0.82546036829463576</v>
          </cell>
          <cell r="J107">
            <v>1104</v>
          </cell>
          <cell r="K107">
            <v>1282</v>
          </cell>
          <cell r="L107">
            <v>0.86115444617784709</v>
          </cell>
          <cell r="M107">
            <v>1166</v>
          </cell>
          <cell r="N107">
            <v>1313</v>
          </cell>
          <cell r="O107">
            <v>0.88804265041888808</v>
          </cell>
          <cell r="P107">
            <v>1098</v>
          </cell>
          <cell r="Q107">
            <v>1231</v>
          </cell>
          <cell r="R107">
            <v>0.89195775792038989</v>
          </cell>
          <cell r="S107">
            <v>1188</v>
          </cell>
          <cell r="T107">
            <v>1335</v>
          </cell>
          <cell r="U107">
            <v>0.88988764044943824</v>
          </cell>
        </row>
        <row r="108">
          <cell r="B108">
            <v>85</v>
          </cell>
          <cell r="C108" t="str">
            <v>Vendée</v>
          </cell>
          <cell r="D108">
            <v>1154</v>
          </cell>
          <cell r="E108">
            <v>1452</v>
          </cell>
          <cell r="F108">
            <v>0.79476584022038566</v>
          </cell>
          <cell r="G108">
            <v>1202</v>
          </cell>
          <cell r="H108">
            <v>1471</v>
          </cell>
          <cell r="I108">
            <v>0.8171312032630863</v>
          </cell>
          <cell r="J108">
            <v>1266</v>
          </cell>
          <cell r="K108">
            <v>1426</v>
          </cell>
          <cell r="L108">
            <v>0.88779803646563815</v>
          </cell>
          <cell r="M108">
            <v>1306</v>
          </cell>
          <cell r="N108">
            <v>1425</v>
          </cell>
          <cell r="O108">
            <v>0.91649122807017547</v>
          </cell>
          <cell r="P108">
            <v>1292</v>
          </cell>
          <cell r="Q108">
            <v>1386</v>
          </cell>
          <cell r="R108">
            <v>0.93217893217893222</v>
          </cell>
          <cell r="S108">
            <v>1307</v>
          </cell>
          <cell r="T108">
            <v>1421</v>
          </cell>
          <cell r="U108">
            <v>0.91977480647431387</v>
          </cell>
        </row>
        <row r="110">
          <cell r="B110">
            <v>202</v>
          </cell>
          <cell r="C110" t="str">
            <v>Haute-Corse</v>
          </cell>
          <cell r="D110">
            <v>191</v>
          </cell>
          <cell r="E110">
            <v>261</v>
          </cell>
          <cell r="F110">
            <v>0.73180076628352486</v>
          </cell>
          <cell r="G110">
            <v>247</v>
          </cell>
          <cell r="H110">
            <v>300</v>
          </cell>
          <cell r="I110">
            <v>0.82333333333333336</v>
          </cell>
          <cell r="J110">
            <v>252</v>
          </cell>
          <cell r="K110">
            <v>295</v>
          </cell>
          <cell r="L110">
            <v>0.85423728813559319</v>
          </cell>
          <cell r="M110">
            <v>221</v>
          </cell>
          <cell r="N110">
            <v>261</v>
          </cell>
          <cell r="O110">
            <v>0.84674329501915713</v>
          </cell>
          <cell r="P110">
            <v>205</v>
          </cell>
          <cell r="Q110">
            <v>243</v>
          </cell>
          <cell r="R110">
            <v>0.84362139917695478</v>
          </cell>
          <cell r="S110">
            <v>189</v>
          </cell>
          <cell r="T110">
            <v>217</v>
          </cell>
          <cell r="U110">
            <v>0.87096774193548387</v>
          </cell>
        </row>
        <row r="111">
          <cell r="B111">
            <v>201</v>
          </cell>
          <cell r="C111" t="str">
            <v xml:space="preserve">Corse du Sud </v>
          </cell>
          <cell r="D111">
            <v>168</v>
          </cell>
          <cell r="E111">
            <v>229</v>
          </cell>
          <cell r="F111">
            <v>0.73362445414847166</v>
          </cell>
          <cell r="G111">
            <v>227</v>
          </cell>
          <cell r="H111">
            <v>274</v>
          </cell>
          <cell r="I111">
            <v>0.82846715328467158</v>
          </cell>
          <cell r="J111">
            <v>218</v>
          </cell>
          <cell r="K111">
            <v>263</v>
          </cell>
          <cell r="L111">
            <v>0.82889733840304181</v>
          </cell>
          <cell r="M111">
            <v>231</v>
          </cell>
          <cell r="N111">
            <v>281</v>
          </cell>
          <cell r="O111">
            <v>0.8220640569395018</v>
          </cell>
          <cell r="P111">
            <v>172</v>
          </cell>
          <cell r="Q111">
            <v>212</v>
          </cell>
          <cell r="R111">
            <v>0.81132075471698117</v>
          </cell>
          <cell r="S111">
            <v>162</v>
          </cell>
          <cell r="T111">
            <v>195</v>
          </cell>
          <cell r="U111">
            <v>0.83076923076923082</v>
          </cell>
        </row>
        <row r="113">
          <cell r="B113">
            <v>971</v>
          </cell>
          <cell r="C113" t="str">
            <v>Guadeloupe</v>
          </cell>
          <cell r="D113">
            <v>588</v>
          </cell>
          <cell r="E113">
            <v>790</v>
          </cell>
          <cell r="F113">
            <v>0.7443037974683544</v>
          </cell>
          <cell r="G113">
            <v>629</v>
          </cell>
          <cell r="H113">
            <v>879</v>
          </cell>
          <cell r="I113">
            <v>0.71558589306029574</v>
          </cell>
          <cell r="J113">
            <v>654</v>
          </cell>
          <cell r="K113">
            <v>889</v>
          </cell>
          <cell r="L113">
            <v>0.73565804274465696</v>
          </cell>
          <cell r="M113">
            <v>674</v>
          </cell>
          <cell r="N113">
            <v>852</v>
          </cell>
          <cell r="O113">
            <v>0.79107981220657275</v>
          </cell>
          <cell r="P113">
            <v>617</v>
          </cell>
          <cell r="Q113">
            <v>781</v>
          </cell>
          <cell r="R113">
            <v>0.79001280409731112</v>
          </cell>
          <cell r="S113">
            <v>598</v>
          </cell>
          <cell r="T113">
            <v>751</v>
          </cell>
          <cell r="U113">
            <v>0.79627163781624499</v>
          </cell>
        </row>
        <row r="114">
          <cell r="B114">
            <v>972</v>
          </cell>
          <cell r="C114" t="str">
            <v>Martinique</v>
          </cell>
          <cell r="D114">
            <v>437</v>
          </cell>
          <cell r="E114">
            <v>699</v>
          </cell>
          <cell r="F114">
            <v>0.62517882689556514</v>
          </cell>
          <cell r="G114">
            <v>491</v>
          </cell>
          <cell r="H114">
            <v>737</v>
          </cell>
          <cell r="I114">
            <v>0.66621438263229305</v>
          </cell>
          <cell r="J114">
            <v>550</v>
          </cell>
          <cell r="K114">
            <v>795</v>
          </cell>
          <cell r="L114">
            <v>0.69182389937106914</v>
          </cell>
          <cell r="M114">
            <v>568</v>
          </cell>
          <cell r="N114">
            <v>734</v>
          </cell>
          <cell r="O114">
            <v>0.77384196185286103</v>
          </cell>
          <cell r="P114">
            <v>539</v>
          </cell>
          <cell r="Q114">
            <v>711</v>
          </cell>
          <cell r="R114">
            <v>0.7580872011251758</v>
          </cell>
          <cell r="S114">
            <v>575</v>
          </cell>
          <cell r="T114">
            <v>741</v>
          </cell>
          <cell r="U114">
            <v>0.77597840755735492</v>
          </cell>
        </row>
        <row r="115">
          <cell r="B115">
            <v>973</v>
          </cell>
          <cell r="C115" t="str">
            <v>Guyane</v>
          </cell>
          <cell r="D115">
            <v>316</v>
          </cell>
          <cell r="E115">
            <v>716</v>
          </cell>
          <cell r="F115">
            <v>0.44134078212290501</v>
          </cell>
          <cell r="G115">
            <v>380</v>
          </cell>
          <cell r="H115">
            <v>798</v>
          </cell>
          <cell r="I115">
            <v>0.47619047619047616</v>
          </cell>
          <cell r="J115">
            <v>421</v>
          </cell>
          <cell r="K115">
            <v>801</v>
          </cell>
          <cell r="L115">
            <v>0.52559300873907611</v>
          </cell>
          <cell r="M115">
            <v>424</v>
          </cell>
          <cell r="N115">
            <v>774</v>
          </cell>
          <cell r="O115">
            <v>0.54780361757105944</v>
          </cell>
          <cell r="P115">
            <v>383</v>
          </cell>
          <cell r="Q115">
            <v>685</v>
          </cell>
          <cell r="R115">
            <v>0.55912408759124088</v>
          </cell>
          <cell r="S115">
            <v>408</v>
          </cell>
          <cell r="T115">
            <v>721</v>
          </cell>
          <cell r="U115">
            <v>0.56588072122052702</v>
          </cell>
        </row>
        <row r="116">
          <cell r="B116">
            <v>974</v>
          </cell>
          <cell r="C116" t="str">
            <v>Réunion</v>
          </cell>
          <cell r="D116">
            <v>2091</v>
          </cell>
          <cell r="E116">
            <v>3175</v>
          </cell>
          <cell r="F116">
            <v>0.65858267716535435</v>
          </cell>
          <cell r="G116">
            <v>2100</v>
          </cell>
          <cell r="H116">
            <v>2986</v>
          </cell>
          <cell r="I116">
            <v>0.70328198258539854</v>
          </cell>
          <cell r="J116">
            <v>2190</v>
          </cell>
          <cell r="K116">
            <v>3010</v>
          </cell>
          <cell r="L116">
            <v>0.72757475083056478</v>
          </cell>
          <cell r="M116">
            <v>2276</v>
          </cell>
          <cell r="N116">
            <v>3003</v>
          </cell>
          <cell r="O116">
            <v>0.75790875790875789</v>
          </cell>
          <cell r="P116">
            <v>2275</v>
          </cell>
          <cell r="Q116">
            <v>2911</v>
          </cell>
          <cell r="R116">
            <v>0.78151837856406736</v>
          </cell>
          <cell r="S116">
            <v>2502</v>
          </cell>
          <cell r="T116">
            <v>3148</v>
          </cell>
          <cell r="U116">
            <v>0.79479034307496821</v>
          </cell>
        </row>
        <row r="117">
          <cell r="B117">
            <v>975</v>
          </cell>
          <cell r="C117" t="str">
            <v>Saint-Pierre-et-Miquelon</v>
          </cell>
          <cell r="D117">
            <v>3</v>
          </cell>
          <cell r="E117">
            <v>6</v>
          </cell>
          <cell r="F117">
            <v>0.5</v>
          </cell>
          <cell r="G117">
            <v>54</v>
          </cell>
          <cell r="H117">
            <v>104</v>
          </cell>
          <cell r="I117">
            <v>0.51923076923076927</v>
          </cell>
          <cell r="J117">
            <v>29</v>
          </cell>
          <cell r="K117">
            <v>67</v>
          </cell>
          <cell r="L117">
            <v>0.43283582089552236</v>
          </cell>
          <cell r="M117">
            <v>31</v>
          </cell>
          <cell r="N117">
            <v>55</v>
          </cell>
          <cell r="O117">
            <v>0.5636363636363636</v>
          </cell>
          <cell r="P117">
            <v>25</v>
          </cell>
          <cell r="Q117">
            <v>42</v>
          </cell>
          <cell r="R117">
            <v>0.59523809523809523</v>
          </cell>
          <cell r="S117">
            <v>21</v>
          </cell>
          <cell r="T117">
            <v>38</v>
          </cell>
          <cell r="U117">
            <v>0.55263157894736847</v>
          </cell>
        </row>
        <row r="118">
          <cell r="B118">
            <v>976</v>
          </cell>
          <cell r="C118" t="str">
            <v>Mayotte</v>
          </cell>
          <cell r="D118">
            <v>89</v>
          </cell>
          <cell r="E118">
            <v>355</v>
          </cell>
          <cell r="F118">
            <v>0.25070422535211268</v>
          </cell>
          <cell r="G118">
            <v>257</v>
          </cell>
          <cell r="H118">
            <v>466</v>
          </cell>
          <cell r="I118">
            <v>0.55150214592274682</v>
          </cell>
          <cell r="P118">
            <v>246</v>
          </cell>
          <cell r="Q118">
            <v>442</v>
          </cell>
          <cell r="R118">
            <v>0.5565610859728507</v>
          </cell>
          <cell r="S118">
            <v>322</v>
          </cell>
          <cell r="T118">
            <v>600</v>
          </cell>
          <cell r="U118">
            <v>0.53666666666666663</v>
          </cell>
        </row>
        <row r="119">
          <cell r="B119">
            <v>977</v>
          </cell>
          <cell r="C119" t="str">
            <v>Saint Martin</v>
          </cell>
          <cell r="D119">
            <v>0</v>
          </cell>
          <cell r="E119">
            <v>1</v>
          </cell>
          <cell r="F119">
            <v>0</v>
          </cell>
          <cell r="G119">
            <v>2</v>
          </cell>
          <cell r="H119">
            <v>2</v>
          </cell>
          <cell r="I119">
            <v>1</v>
          </cell>
          <cell r="J119">
            <v>1</v>
          </cell>
          <cell r="K119">
            <v>2</v>
          </cell>
          <cell r="P119">
            <v>2</v>
          </cell>
          <cell r="Q119">
            <v>3</v>
          </cell>
          <cell r="R119">
            <v>0.66666666666666663</v>
          </cell>
          <cell r="S119">
            <v>1</v>
          </cell>
          <cell r="T119">
            <v>2</v>
          </cell>
          <cell r="U119">
            <v>0.5</v>
          </cell>
        </row>
        <row r="120">
          <cell r="B120">
            <v>978</v>
          </cell>
          <cell r="C120" t="str">
            <v>saint Barth</v>
          </cell>
          <cell r="D120">
            <v>27</v>
          </cell>
          <cell r="E120">
            <v>44</v>
          </cell>
          <cell r="F120">
            <v>0.61363636363636365</v>
          </cell>
          <cell r="G120">
            <v>43</v>
          </cell>
          <cell r="H120">
            <v>76</v>
          </cell>
          <cell r="I120">
            <v>0.56578947368421051</v>
          </cell>
          <cell r="J120">
            <v>43</v>
          </cell>
          <cell r="K120">
            <v>76</v>
          </cell>
          <cell r="L120">
            <v>0.56578947368421051</v>
          </cell>
          <cell r="M120">
            <v>51</v>
          </cell>
          <cell r="N120">
            <v>78</v>
          </cell>
          <cell r="O120">
            <v>0.65384615384615385</v>
          </cell>
          <cell r="P120">
            <v>43</v>
          </cell>
          <cell r="Q120">
            <v>61</v>
          </cell>
          <cell r="R120">
            <v>0.70491803278688525</v>
          </cell>
          <cell r="S120">
            <v>35</v>
          </cell>
          <cell r="T120">
            <v>55</v>
          </cell>
          <cell r="U120">
            <v>0.63636363636363635</v>
          </cell>
        </row>
        <row r="122">
          <cell r="B122" t="str">
            <v xml:space="preserve">France entière </v>
          </cell>
          <cell r="D122">
            <v>127619</v>
          </cell>
          <cell r="E122">
            <v>165767</v>
          </cell>
          <cell r="F122">
            <v>0.7698697569480053</v>
          </cell>
          <cell r="G122">
            <v>130673</v>
          </cell>
          <cell r="H122">
            <v>159392</v>
          </cell>
          <cell r="I122">
            <v>0.81982157197349925</v>
          </cell>
          <cell r="J122">
            <v>134867</v>
          </cell>
          <cell r="K122">
            <v>158808</v>
          </cell>
          <cell r="L122">
            <v>0.84924562994307595</v>
          </cell>
          <cell r="M122">
            <v>139607</v>
          </cell>
          <cell r="N122">
            <v>159630</v>
          </cell>
          <cell r="O122">
            <v>0.87456618430119648</v>
          </cell>
          <cell r="P122">
            <v>131614</v>
          </cell>
          <cell r="Q122">
            <v>150799</v>
          </cell>
          <cell r="R122">
            <v>0.87277767093946246</v>
          </cell>
          <cell r="S122">
            <v>139236</v>
          </cell>
          <cell r="T122">
            <v>160506</v>
          </cell>
          <cell r="U122">
            <v>0.86748158947329068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topLeftCell="A97" workbookViewId="0">
      <selection activeCell="H110" sqref="H110"/>
    </sheetView>
  </sheetViews>
  <sheetFormatPr baseColWidth="10" defaultRowHeight="15" x14ac:dyDescent="0.25"/>
  <cols>
    <col min="1" max="1" width="3.85546875" style="5" customWidth="1"/>
    <col min="2" max="2" width="24.140625" style="5" customWidth="1"/>
    <col min="4" max="4" width="11.42578125" style="10"/>
    <col min="5" max="8" width="9.28515625" customWidth="1"/>
    <col min="9" max="9" width="10.5703125" style="11" customWidth="1"/>
    <col min="10" max="10" width="10.7109375" style="11" customWidth="1"/>
    <col min="11" max="11" width="10.28515625" customWidth="1"/>
    <col min="12" max="12" width="9.7109375" customWidth="1"/>
  </cols>
  <sheetData>
    <row r="1" spans="1:16" x14ac:dyDescent="0.25">
      <c r="A1" s="15"/>
      <c r="B1" s="15" t="s">
        <v>102</v>
      </c>
      <c r="C1" s="13"/>
      <c r="D1" s="16"/>
      <c r="E1" s="13"/>
      <c r="F1" s="13"/>
      <c r="G1" s="13"/>
      <c r="H1" s="13"/>
      <c r="I1" s="17"/>
      <c r="J1" s="17"/>
      <c r="K1" s="13"/>
    </row>
    <row r="2" spans="1:16" x14ac:dyDescent="0.25">
      <c r="A2" s="15"/>
      <c r="B2" s="15"/>
      <c r="C2" s="13"/>
      <c r="D2" s="16"/>
      <c r="E2" s="13"/>
      <c r="F2" s="13"/>
      <c r="G2" s="13"/>
      <c r="H2" s="13"/>
      <c r="I2" s="17"/>
      <c r="J2" s="17"/>
      <c r="K2" s="13"/>
    </row>
    <row r="3" spans="1:16" x14ac:dyDescent="0.25">
      <c r="A3" s="15"/>
      <c r="B3" s="15" t="s">
        <v>103</v>
      </c>
      <c r="C3" s="13"/>
      <c r="D3" s="16"/>
      <c r="E3" s="13"/>
      <c r="F3" s="13"/>
      <c r="G3" s="13"/>
      <c r="H3" s="13"/>
      <c r="I3" s="17"/>
      <c r="J3" s="17"/>
      <c r="K3" s="13"/>
    </row>
    <row r="4" spans="1:16" x14ac:dyDescent="0.25">
      <c r="A4" s="15"/>
      <c r="B4" s="15"/>
      <c r="C4" s="13"/>
      <c r="D4" s="16"/>
      <c r="E4" s="13"/>
      <c r="F4" s="13"/>
      <c r="G4" s="13"/>
      <c r="H4" s="13"/>
      <c r="I4" s="17"/>
      <c r="J4" s="17"/>
      <c r="K4" s="13"/>
    </row>
    <row r="5" spans="1:16" ht="57" customHeight="1" x14ac:dyDescent="0.25">
      <c r="A5" s="15"/>
      <c r="B5" s="15"/>
      <c r="C5" s="45" t="s">
        <v>104</v>
      </c>
      <c r="D5" s="46"/>
      <c r="E5" s="46"/>
      <c r="F5" s="46"/>
      <c r="G5" s="47"/>
      <c r="H5" s="48"/>
      <c r="I5" s="49" t="s">
        <v>105</v>
      </c>
      <c r="J5" s="50"/>
      <c r="K5" s="50"/>
      <c r="L5" s="51"/>
      <c r="M5" s="51"/>
      <c r="N5" s="52"/>
    </row>
    <row r="6" spans="1:16" x14ac:dyDescent="0.25">
      <c r="A6" s="18"/>
      <c r="B6" s="19" t="s">
        <v>101</v>
      </c>
      <c r="C6" s="20">
        <v>2018</v>
      </c>
      <c r="D6" s="21">
        <v>2019</v>
      </c>
      <c r="E6" s="21">
        <v>2020</v>
      </c>
      <c r="F6" s="21">
        <v>2021</v>
      </c>
      <c r="G6" s="34">
        <v>2022</v>
      </c>
      <c r="H6" s="30">
        <v>2023</v>
      </c>
      <c r="I6" s="20">
        <v>2017</v>
      </c>
      <c r="J6" s="21">
        <v>2018</v>
      </c>
      <c r="K6" s="21">
        <v>2019</v>
      </c>
      <c r="L6" s="34">
        <v>2020</v>
      </c>
      <c r="M6" s="34">
        <v>2021</v>
      </c>
      <c r="N6" s="30">
        <v>2022</v>
      </c>
      <c r="O6" s="10"/>
      <c r="P6" s="10"/>
    </row>
    <row r="7" spans="1:16" x14ac:dyDescent="0.25">
      <c r="A7" s="22" t="s">
        <v>0</v>
      </c>
      <c r="B7" s="23"/>
      <c r="C7" s="28"/>
      <c r="D7" s="29"/>
      <c r="E7" s="29"/>
      <c r="F7" s="29"/>
      <c r="G7" s="35"/>
      <c r="H7" s="31"/>
      <c r="I7" s="28"/>
      <c r="J7" s="29"/>
      <c r="K7" s="29"/>
      <c r="L7" s="35"/>
      <c r="M7" s="35"/>
      <c r="N7" s="31"/>
      <c r="O7" s="10"/>
      <c r="P7" s="10"/>
    </row>
    <row r="8" spans="1:16" x14ac:dyDescent="0.25">
      <c r="A8" s="1">
        <v>1</v>
      </c>
      <c r="B8" s="2" t="s">
        <v>1</v>
      </c>
      <c r="C8" s="36">
        <v>0.78025477707006374</v>
      </c>
      <c r="D8" s="37">
        <v>0.87839586028460548</v>
      </c>
      <c r="E8" s="37">
        <v>0.90845070422535212</v>
      </c>
      <c r="F8" s="37">
        <v>0.91564713457823566</v>
      </c>
      <c r="G8" s="39">
        <v>0.92188468691878489</v>
      </c>
      <c r="H8" s="38">
        <v>0.89903846153846156</v>
      </c>
      <c r="I8" s="42">
        <f>VLOOKUP($A8,'[1]Par dep'!$B$4:$U$122,5,FALSE)</f>
        <v>0.79538554948391016</v>
      </c>
      <c r="J8" s="7">
        <f>VLOOKUP($A8,'[1]Par dep'!$B$4:$U$122,8,FALSE)</f>
        <v>0.85518955873213176</v>
      </c>
      <c r="K8" s="7">
        <f>VLOOKUP($A8,'[1]Par dep'!$B$4:$U$122,11,FALSE)</f>
        <v>0.87947269303201503</v>
      </c>
      <c r="L8" s="7">
        <f>VLOOKUP($A8,'[1]Par dep'!$B$4:$U$122,14,FALSE)</f>
        <v>0.90514569125852451</v>
      </c>
      <c r="M8" s="7">
        <f>VLOOKUP($A8,'[1]Par dep'!$B$4:$U$122,17,FALSE)</f>
        <v>0.90519877675840976</v>
      </c>
      <c r="N8" s="32">
        <f>VLOOKUP($A8,'[1]Par dep'!$B$4:$U$122,20,FALSE)</f>
        <v>0.88902077151335313</v>
      </c>
      <c r="O8" s="10"/>
      <c r="P8" s="10"/>
    </row>
    <row r="9" spans="1:16" x14ac:dyDescent="0.25">
      <c r="A9" s="1">
        <v>2</v>
      </c>
      <c r="B9" s="2" t="s">
        <v>2</v>
      </c>
      <c r="C9" s="24">
        <v>0.76903973509933776</v>
      </c>
      <c r="D9" s="25">
        <v>0.8667749796913079</v>
      </c>
      <c r="E9" s="25">
        <v>0.87743506493506496</v>
      </c>
      <c r="F9" s="25">
        <v>0.88500459981600732</v>
      </c>
      <c r="G9" s="7">
        <v>0.87255734919286321</v>
      </c>
      <c r="H9" s="32">
        <v>0.87390542907180391</v>
      </c>
      <c r="I9" s="42">
        <f>VLOOKUP($A9,'[1]Par dep'!$B$4:$U$122,5,FALSE)</f>
        <v>0.77245949926362301</v>
      </c>
      <c r="J9" s="7">
        <f>VLOOKUP($A9,'[1]Par dep'!$B$4:$U$122,8,FALSE)</f>
        <v>0.79259259259259263</v>
      </c>
      <c r="K9" s="7">
        <f>VLOOKUP($A9,'[1]Par dep'!$B$4:$U$122,11,FALSE)</f>
        <v>0.84223107569721112</v>
      </c>
      <c r="L9" s="7">
        <f>VLOOKUP($A9,'[1]Par dep'!$B$4:$U$122,14,FALSE)</f>
        <v>0.86582478295185472</v>
      </c>
      <c r="M9" s="7">
        <f>VLOOKUP($A9,'[1]Par dep'!$B$4:$U$122,17,FALSE)</f>
        <v>0.85985533453887886</v>
      </c>
      <c r="N9" s="32">
        <f>VLOOKUP($A9,'[1]Par dep'!$B$4:$U$122,20,FALSE)</f>
        <v>0.87541806020066892</v>
      </c>
      <c r="O9" s="10"/>
      <c r="P9" s="10"/>
    </row>
    <row r="10" spans="1:16" x14ac:dyDescent="0.25">
      <c r="A10" s="1">
        <v>3</v>
      </c>
      <c r="B10" s="2" t="s">
        <v>3</v>
      </c>
      <c r="C10" s="24">
        <v>0.82310469314079426</v>
      </c>
      <c r="D10" s="25">
        <v>0.84601113172541742</v>
      </c>
      <c r="E10" s="25">
        <v>0.82417582417582413</v>
      </c>
      <c r="F10" s="25">
        <v>0.87969924812030076</v>
      </c>
      <c r="G10" s="7">
        <v>0.85026737967914434</v>
      </c>
      <c r="H10" s="32">
        <v>0.88505747126436785</v>
      </c>
      <c r="I10" s="42">
        <f>VLOOKUP($A10,'[1]Par dep'!$B$4:$U$122,5,FALSE)</f>
        <v>0.71092436974789919</v>
      </c>
      <c r="J10" s="7">
        <f>VLOOKUP($A10,'[1]Par dep'!$B$4:$U$122,8,FALSE)</f>
        <v>0.79181494661921703</v>
      </c>
      <c r="K10" s="7">
        <f>VLOOKUP($A10,'[1]Par dep'!$B$4:$U$122,11,FALSE)</f>
        <v>0.80350877192982462</v>
      </c>
      <c r="L10" s="7">
        <f>VLOOKUP($A10,'[1]Par dep'!$B$4:$U$122,14,FALSE)</f>
        <v>0.80884955752212384</v>
      </c>
      <c r="M10" s="7">
        <f>VLOOKUP($A10,'[1]Par dep'!$B$4:$U$122,17,FALSE)</f>
        <v>0.81121495327102799</v>
      </c>
      <c r="N10" s="32">
        <f>VLOOKUP($A10,'[1]Par dep'!$B$4:$U$122,20,FALSE)</f>
        <v>0.84879725085910651</v>
      </c>
      <c r="O10" s="10"/>
      <c r="P10" s="10"/>
    </row>
    <row r="11" spans="1:16" x14ac:dyDescent="0.25">
      <c r="A11" s="1">
        <v>4</v>
      </c>
      <c r="B11" s="2" t="s">
        <v>4</v>
      </c>
      <c r="C11" s="24">
        <v>0.54754098360655734</v>
      </c>
      <c r="D11" s="25">
        <v>0.75503355704697983</v>
      </c>
      <c r="E11" s="25">
        <v>0.83512544802867383</v>
      </c>
      <c r="F11" s="25">
        <v>0.80952380952380953</v>
      </c>
      <c r="G11" s="7">
        <v>0.80149812734082393</v>
      </c>
      <c r="H11" s="32">
        <v>0.81418918918918914</v>
      </c>
      <c r="I11" s="42">
        <f>VLOOKUP($A11,'[1]Par dep'!$B$4:$U$122,5,FALSE)</f>
        <v>0.50314465408805031</v>
      </c>
      <c r="J11" s="7">
        <f>VLOOKUP($A11,'[1]Par dep'!$B$4:$U$122,8,FALSE)</f>
        <v>0.72168284789644011</v>
      </c>
      <c r="K11" s="7">
        <f>VLOOKUP($A11,'[1]Par dep'!$B$4:$U$122,11,FALSE)</f>
        <v>0.76851851851851849</v>
      </c>
      <c r="L11" s="7">
        <f>VLOOKUP($A11,'[1]Par dep'!$B$4:$U$122,14,FALSE)</f>
        <v>0.7766323024054983</v>
      </c>
      <c r="M11" s="7">
        <f>VLOOKUP($A11,'[1]Par dep'!$B$4:$U$122,17,FALSE)</f>
        <v>0.78749999999999998</v>
      </c>
      <c r="N11" s="32">
        <f>VLOOKUP($A11,'[1]Par dep'!$B$4:$U$122,20,FALSE)</f>
        <v>0.76868327402135228</v>
      </c>
      <c r="O11" s="10"/>
      <c r="P11" s="10"/>
    </row>
    <row r="12" spans="1:16" x14ac:dyDescent="0.25">
      <c r="A12" s="1">
        <v>5</v>
      </c>
      <c r="B12" s="2" t="s">
        <v>5</v>
      </c>
      <c r="C12" s="24">
        <v>0.63090128755364805</v>
      </c>
      <c r="D12" s="25">
        <v>0.84482758620689657</v>
      </c>
      <c r="E12" s="25">
        <v>0.8925619834710744</v>
      </c>
      <c r="F12" s="25">
        <v>0.85652173913043483</v>
      </c>
      <c r="G12" s="7">
        <v>0.89056603773584908</v>
      </c>
      <c r="H12" s="32">
        <v>0.91984732824427484</v>
      </c>
      <c r="I12" s="42">
        <f>VLOOKUP($A12,'[1]Par dep'!$B$4:$U$122,5,FALSE)</f>
        <v>0.61240310077519378</v>
      </c>
      <c r="J12" s="7">
        <f>VLOOKUP($A12,'[1]Par dep'!$B$4:$U$122,8,FALSE)</f>
        <v>0.79757085020242913</v>
      </c>
      <c r="K12" s="7">
        <f>VLOOKUP($A12,'[1]Par dep'!$B$4:$U$122,11,FALSE)</f>
        <v>0.8833333333333333</v>
      </c>
      <c r="L12" s="7">
        <f>VLOOKUP($A12,'[1]Par dep'!$B$4:$U$122,14,FALSE)</f>
        <v>0.91187739463601536</v>
      </c>
      <c r="M12" s="7">
        <f>VLOOKUP($A12,'[1]Par dep'!$B$4:$U$122,17,FALSE)</f>
        <v>0.87401574803149606</v>
      </c>
      <c r="N12" s="32">
        <f>VLOOKUP($A12,'[1]Par dep'!$B$4:$U$122,20,FALSE)</f>
        <v>0.89928057553956831</v>
      </c>
      <c r="O12" s="10"/>
      <c r="P12" s="10"/>
    </row>
    <row r="13" spans="1:16" x14ac:dyDescent="0.25">
      <c r="A13" s="1">
        <v>6</v>
      </c>
      <c r="B13" s="2" t="s">
        <v>6</v>
      </c>
      <c r="C13" s="24">
        <v>0.76693051890941077</v>
      </c>
      <c r="D13" s="25">
        <v>0.84816290393979632</v>
      </c>
      <c r="E13" s="25">
        <v>0.86044483209768863</v>
      </c>
      <c r="F13" s="25">
        <v>0.87211929507455943</v>
      </c>
      <c r="G13" s="7">
        <v>0.87537862397230637</v>
      </c>
      <c r="H13" s="32">
        <v>0.87620357634112789</v>
      </c>
      <c r="I13" s="42">
        <f>VLOOKUP($A13,'[1]Par dep'!$B$4:$U$122,5,FALSE)</f>
        <v>0.75288959744918293</v>
      </c>
      <c r="J13" s="7">
        <f>VLOOKUP($A13,'[1]Par dep'!$B$4:$U$122,8,FALSE)</f>
        <v>0.79824945295404814</v>
      </c>
      <c r="K13" s="7">
        <f>VLOOKUP($A13,'[1]Par dep'!$B$4:$U$122,11,FALSE)</f>
        <v>0.83169585647159339</v>
      </c>
      <c r="L13" s="7">
        <f>VLOOKUP($A13,'[1]Par dep'!$B$4:$U$122,14,FALSE)</f>
        <v>0.85902896081771718</v>
      </c>
      <c r="M13" s="7">
        <f>VLOOKUP($A13,'[1]Par dep'!$B$4:$U$122,17,FALSE)</f>
        <v>0.8619631901840491</v>
      </c>
      <c r="N13" s="32">
        <f>VLOOKUP($A13,'[1]Par dep'!$B$4:$U$122,20,FALSE)</f>
        <v>0.84283319362950548</v>
      </c>
      <c r="O13" s="10"/>
      <c r="P13" s="10"/>
    </row>
    <row r="14" spans="1:16" x14ac:dyDescent="0.25">
      <c r="A14" s="1">
        <v>7</v>
      </c>
      <c r="B14" s="2" t="s">
        <v>7</v>
      </c>
      <c r="C14" s="24">
        <v>0.62327718223583461</v>
      </c>
      <c r="D14" s="25">
        <v>0.76910569105691062</v>
      </c>
      <c r="E14" s="25">
        <v>0.84931506849315064</v>
      </c>
      <c r="F14" s="25">
        <v>0.84628378378378377</v>
      </c>
      <c r="G14" s="7">
        <v>0.85603715170278638</v>
      </c>
      <c r="H14" s="32">
        <v>0.86421725239616609</v>
      </c>
      <c r="I14" s="42">
        <f>VLOOKUP($A14,'[1]Par dep'!$B$4:$U$122,5,FALSE)</f>
        <v>0.63494318181818177</v>
      </c>
      <c r="J14" s="7">
        <f>VLOOKUP($A14,'[1]Par dep'!$B$4:$U$122,8,FALSE)</f>
        <v>0.76190476190476186</v>
      </c>
      <c r="K14" s="7">
        <f>VLOOKUP($A14,'[1]Par dep'!$B$4:$U$122,11,FALSE)</f>
        <v>0.80348652931854203</v>
      </c>
      <c r="L14" s="7">
        <f>VLOOKUP($A14,'[1]Par dep'!$B$4:$U$122,14,FALSE)</f>
        <v>0.88283828382838281</v>
      </c>
      <c r="M14" s="7">
        <f>VLOOKUP($A14,'[1]Par dep'!$B$4:$U$122,17,FALSE)</f>
        <v>0.86057692307692313</v>
      </c>
      <c r="N14" s="32">
        <f>VLOOKUP($A14,'[1]Par dep'!$B$4:$U$122,20,FALSE)</f>
        <v>0.88261515601783058</v>
      </c>
      <c r="O14" s="10"/>
      <c r="P14" s="10"/>
    </row>
    <row r="15" spans="1:16" x14ac:dyDescent="0.25">
      <c r="A15" s="1">
        <v>8</v>
      </c>
      <c r="B15" s="2" t="s">
        <v>8</v>
      </c>
      <c r="C15" s="24">
        <v>0.81615120274914088</v>
      </c>
      <c r="D15" s="25">
        <v>0.86587436332767398</v>
      </c>
      <c r="E15" s="25">
        <v>0.88474576271186445</v>
      </c>
      <c r="F15" s="25">
        <v>0.90520446096654272</v>
      </c>
      <c r="G15" s="7">
        <v>0.90088495575221239</v>
      </c>
      <c r="H15" s="32">
        <v>0.88868613138686137</v>
      </c>
      <c r="I15" s="42">
        <f>VLOOKUP($A15,'[1]Par dep'!$B$4:$U$122,5,FALSE)</f>
        <v>0.78782894736842102</v>
      </c>
      <c r="J15" s="7">
        <f>VLOOKUP($A15,'[1]Par dep'!$B$4:$U$122,8,FALSE)</f>
        <v>0.84667802385008517</v>
      </c>
      <c r="K15" s="7">
        <f>VLOOKUP($A15,'[1]Par dep'!$B$4:$U$122,11,FALSE)</f>
        <v>0.85956006768189508</v>
      </c>
      <c r="L15" s="7">
        <f>VLOOKUP($A15,'[1]Par dep'!$B$4:$U$122,14,FALSE)</f>
        <v>0.87684729064039413</v>
      </c>
      <c r="M15" s="7">
        <f>VLOOKUP($A15,'[1]Par dep'!$B$4:$U$122,17,FALSE)</f>
        <v>0.88949275362318836</v>
      </c>
      <c r="N15" s="32">
        <f>VLOOKUP($A15,'[1]Par dep'!$B$4:$U$122,20,FALSE)</f>
        <v>0.83101045296167242</v>
      </c>
      <c r="O15" s="10"/>
      <c r="P15" s="10"/>
    </row>
    <row r="16" spans="1:16" x14ac:dyDescent="0.25">
      <c r="A16" s="1">
        <v>9</v>
      </c>
      <c r="B16" s="2" t="s">
        <v>9</v>
      </c>
      <c r="C16" s="24">
        <v>0.7142857142857143</v>
      </c>
      <c r="D16" s="25">
        <v>0.79527559055118113</v>
      </c>
      <c r="E16" s="25">
        <v>0.7931034482758621</v>
      </c>
      <c r="F16" s="25">
        <v>0.81415929203539827</v>
      </c>
      <c r="G16" s="7">
        <v>0.83333333333333337</v>
      </c>
      <c r="H16" s="32">
        <v>0.85844748858447484</v>
      </c>
      <c r="I16" s="42">
        <f>VLOOKUP($A16,'[1]Par dep'!$B$4:$U$122,5,FALSE)</f>
        <v>0.71378091872791516</v>
      </c>
      <c r="J16" s="7">
        <f>VLOOKUP($A16,'[1]Par dep'!$B$4:$U$122,8,FALSE)</f>
        <v>0.75444839857651247</v>
      </c>
      <c r="K16" s="7">
        <f>VLOOKUP($A16,'[1]Par dep'!$B$4:$U$122,11,FALSE)</f>
        <v>0.87692307692307692</v>
      </c>
      <c r="L16" s="7">
        <f>VLOOKUP($A16,'[1]Par dep'!$B$4:$U$122,14,FALSE)</f>
        <v>0.8571428571428571</v>
      </c>
      <c r="M16" s="7">
        <f>VLOOKUP($A16,'[1]Par dep'!$B$4:$U$122,17,FALSE)</f>
        <v>0.8613445378151261</v>
      </c>
      <c r="N16" s="32">
        <f>VLOOKUP($A16,'[1]Par dep'!$B$4:$U$122,20,FALSE)</f>
        <v>0.86328125</v>
      </c>
      <c r="O16" s="10"/>
      <c r="P16" s="10"/>
    </row>
    <row r="17" spans="1:16" x14ac:dyDescent="0.25">
      <c r="A17" s="1">
        <v>10</v>
      </c>
      <c r="B17" s="2" t="s">
        <v>10</v>
      </c>
      <c r="C17" s="24">
        <v>0.72932330827067671</v>
      </c>
      <c r="D17" s="25">
        <v>0.86363636363636365</v>
      </c>
      <c r="E17" s="25">
        <v>0.90895295902883155</v>
      </c>
      <c r="F17" s="25">
        <v>0.90766823161189358</v>
      </c>
      <c r="G17" s="7">
        <v>0.89275766016713087</v>
      </c>
      <c r="H17" s="32">
        <v>0.86507936507936511</v>
      </c>
      <c r="I17" s="42">
        <f>VLOOKUP($A17,'[1]Par dep'!$B$4:$U$122,5,FALSE)</f>
        <v>0.7602836879432624</v>
      </c>
      <c r="J17" s="7">
        <f>VLOOKUP($A17,'[1]Par dep'!$B$4:$U$122,8,FALSE)</f>
        <v>0.83861236802413275</v>
      </c>
      <c r="K17" s="7">
        <f>VLOOKUP($A17,'[1]Par dep'!$B$4:$U$122,11,FALSE)</f>
        <v>0.875</v>
      </c>
      <c r="L17" s="7">
        <f>VLOOKUP($A17,'[1]Par dep'!$B$4:$U$122,14,FALSE)</f>
        <v>0.9</v>
      </c>
      <c r="M17" s="7">
        <f>VLOOKUP($A17,'[1]Par dep'!$B$4:$U$122,17,FALSE)</f>
        <v>0.88854961832061063</v>
      </c>
      <c r="N17" s="32">
        <f>VLOOKUP($A17,'[1]Par dep'!$B$4:$U$122,20,FALSE)</f>
        <v>0.88219178082191785</v>
      </c>
      <c r="O17" s="10"/>
      <c r="P17" s="10"/>
    </row>
    <row r="18" spans="1:16" x14ac:dyDescent="0.25">
      <c r="A18" s="1">
        <v>11</v>
      </c>
      <c r="B18" s="2" t="s">
        <v>11</v>
      </c>
      <c r="C18" s="24">
        <v>0.65077138849929872</v>
      </c>
      <c r="D18" s="25">
        <v>0.77077363896848139</v>
      </c>
      <c r="E18" s="25">
        <v>0.8609550561797753</v>
      </c>
      <c r="F18" s="25">
        <v>0.86453576864535764</v>
      </c>
      <c r="G18" s="7">
        <v>0.86648501362397823</v>
      </c>
      <c r="H18" s="32">
        <v>0.87260273972602742</v>
      </c>
      <c r="I18" s="42">
        <f>VLOOKUP($A18,'[1]Par dep'!$B$4:$U$122,5,FALSE)</f>
        <v>0.68229166666666663</v>
      </c>
      <c r="J18" s="7">
        <f>VLOOKUP($A18,'[1]Par dep'!$B$4:$U$122,8,FALSE)</f>
        <v>0.77028885832187066</v>
      </c>
      <c r="K18" s="7">
        <f>VLOOKUP($A18,'[1]Par dep'!$B$4:$U$122,11,FALSE)</f>
        <v>0.78843441466854725</v>
      </c>
      <c r="L18" s="7">
        <f>VLOOKUP($A18,'[1]Par dep'!$B$4:$U$122,14,FALSE)</f>
        <v>0.82972972972972969</v>
      </c>
      <c r="M18" s="7">
        <f>VLOOKUP($A18,'[1]Par dep'!$B$4:$U$122,17,FALSE)</f>
        <v>0.87007299270072991</v>
      </c>
      <c r="N18" s="32">
        <f>VLOOKUP($A18,'[1]Par dep'!$B$4:$U$122,20,FALSE)</f>
        <v>0.86133333333333328</v>
      </c>
      <c r="O18" s="10"/>
      <c r="P18" s="10"/>
    </row>
    <row r="19" spans="1:16" x14ac:dyDescent="0.25">
      <c r="A19" s="1">
        <v>12</v>
      </c>
      <c r="B19" s="2" t="s">
        <v>12</v>
      </c>
      <c r="C19" s="24">
        <v>0.70647773279352222</v>
      </c>
      <c r="D19" s="25">
        <v>0.7931769722814499</v>
      </c>
      <c r="E19" s="25">
        <v>0.83657587548638135</v>
      </c>
      <c r="F19" s="25">
        <v>0.88275862068965516</v>
      </c>
      <c r="G19" s="7">
        <v>0.86470588235294121</v>
      </c>
      <c r="H19" s="32">
        <v>0.89521640091116172</v>
      </c>
      <c r="I19" s="42">
        <f>VLOOKUP($A19,'[1]Par dep'!$B$4:$U$122,5,FALSE)</f>
        <v>0.68326693227091628</v>
      </c>
      <c r="J19" s="7">
        <f>VLOOKUP($A19,'[1]Par dep'!$B$4:$U$122,8,FALSE)</f>
        <v>0.8035714285714286</v>
      </c>
      <c r="K19" s="7">
        <f>VLOOKUP($A19,'[1]Par dep'!$B$4:$U$122,11,FALSE)</f>
        <v>0.8716904276985743</v>
      </c>
      <c r="L19" s="7">
        <f>VLOOKUP($A19,'[1]Par dep'!$B$4:$U$122,14,FALSE)</f>
        <v>0.85794392523364482</v>
      </c>
      <c r="M19" s="7">
        <f>VLOOKUP($A19,'[1]Par dep'!$B$4:$U$122,17,FALSE)</f>
        <v>0.9072847682119205</v>
      </c>
      <c r="N19" s="32">
        <f>VLOOKUP($A19,'[1]Par dep'!$B$4:$U$122,20,FALSE)</f>
        <v>0.90132827324478182</v>
      </c>
      <c r="O19" s="10"/>
      <c r="P19" s="10"/>
    </row>
    <row r="20" spans="1:16" x14ac:dyDescent="0.25">
      <c r="A20" s="1">
        <v>13</v>
      </c>
      <c r="B20" s="2" t="s">
        <v>13</v>
      </c>
      <c r="C20" s="24">
        <v>0.80028996013048204</v>
      </c>
      <c r="D20" s="25">
        <v>0.86763870479075933</v>
      </c>
      <c r="E20" s="25">
        <v>0.89778794813119756</v>
      </c>
      <c r="F20" s="25">
        <v>0.89065326633165831</v>
      </c>
      <c r="G20" s="7">
        <v>0.890625</v>
      </c>
      <c r="H20" s="32">
        <v>0.88976689055709202</v>
      </c>
      <c r="I20" s="42">
        <f>VLOOKUP($A20,'[1]Par dep'!$B$4:$U$122,5,FALSE)</f>
        <v>0.77523176491166701</v>
      </c>
      <c r="J20" s="7">
        <f>VLOOKUP($A20,'[1]Par dep'!$B$4:$U$122,8,FALSE)</f>
        <v>0.84307692307692306</v>
      </c>
      <c r="K20" s="7">
        <f>VLOOKUP($A20,'[1]Par dep'!$B$4:$U$122,11,FALSE)</f>
        <v>0.84495979053674963</v>
      </c>
      <c r="L20" s="7">
        <f>VLOOKUP($A20,'[1]Par dep'!$B$4:$U$122,14,FALSE)</f>
        <v>0.85909837561598834</v>
      </c>
      <c r="M20" s="7">
        <f>VLOOKUP($A20,'[1]Par dep'!$B$4:$U$122,17,FALSE)</f>
        <v>0.87992937021777518</v>
      </c>
      <c r="N20" s="32">
        <f>VLOOKUP($A20,'[1]Par dep'!$B$4:$U$122,20,FALSE)</f>
        <v>0.83875162548764626</v>
      </c>
      <c r="O20" s="10"/>
      <c r="P20" s="10"/>
    </row>
    <row r="21" spans="1:16" x14ac:dyDescent="0.25">
      <c r="A21" s="1">
        <v>14</v>
      </c>
      <c r="B21" s="2" t="s">
        <v>14</v>
      </c>
      <c r="C21" s="24">
        <v>0.78998609179415857</v>
      </c>
      <c r="D21" s="25">
        <v>0.86912751677852351</v>
      </c>
      <c r="E21" s="25">
        <v>0.91952506596306072</v>
      </c>
      <c r="F21" s="25">
        <v>0.92302405498281792</v>
      </c>
      <c r="G21" s="7">
        <v>0.90748299319727888</v>
      </c>
      <c r="H21" s="32">
        <v>0.92589978828510944</v>
      </c>
      <c r="I21" s="42">
        <f>VLOOKUP($A21,'[1]Par dep'!$B$4:$U$122,5,FALSE)</f>
        <v>0.77917771883289122</v>
      </c>
      <c r="J21" s="7">
        <f>VLOOKUP($A21,'[1]Par dep'!$B$4:$U$122,8,FALSE)</f>
        <v>0.84631432545201668</v>
      </c>
      <c r="K21" s="7">
        <f>VLOOKUP($A21,'[1]Par dep'!$B$4:$U$122,11,FALSE)</f>
        <v>0.87591240875912413</v>
      </c>
      <c r="L21" s="7">
        <f>VLOOKUP($A21,'[1]Par dep'!$B$4:$U$122,14,FALSE)</f>
        <v>0.9069616135328562</v>
      </c>
      <c r="M21" s="7">
        <f>VLOOKUP($A21,'[1]Par dep'!$B$4:$U$122,17,FALSE)</f>
        <v>0.90311653116531165</v>
      </c>
      <c r="N21" s="32">
        <f>VLOOKUP($A21,'[1]Par dep'!$B$4:$U$122,20,FALSE)</f>
        <v>0.90166112956810629</v>
      </c>
      <c r="O21" s="10"/>
      <c r="P21" s="10"/>
    </row>
    <row r="22" spans="1:16" x14ac:dyDescent="0.25">
      <c r="A22" s="1">
        <v>15</v>
      </c>
      <c r="B22" s="2" t="s">
        <v>15</v>
      </c>
      <c r="C22" s="24">
        <v>0.74273858921161828</v>
      </c>
      <c r="D22" s="25">
        <v>0.88979591836734695</v>
      </c>
      <c r="E22" s="25">
        <v>0.89121338912133896</v>
      </c>
      <c r="F22" s="25">
        <v>0.89316239316239321</v>
      </c>
      <c r="G22" s="7">
        <v>0.90717299578059074</v>
      </c>
      <c r="H22" s="32">
        <v>0.93534482758620685</v>
      </c>
      <c r="I22" s="42">
        <f>VLOOKUP($A22,'[1]Par dep'!$B$4:$U$122,5,FALSE)</f>
        <v>0.74038461538461542</v>
      </c>
      <c r="J22" s="7">
        <f>VLOOKUP($A22,'[1]Par dep'!$B$4:$U$122,8,FALSE)</f>
        <v>0.83539094650205759</v>
      </c>
      <c r="K22" s="7">
        <f>VLOOKUP($A22,'[1]Par dep'!$B$4:$U$122,11,FALSE)</f>
        <v>0.91164658634538154</v>
      </c>
      <c r="L22" s="7">
        <f>VLOOKUP($A22,'[1]Par dep'!$B$4:$U$122,14,FALSE)</f>
        <v>0.90163934426229508</v>
      </c>
      <c r="M22" s="7">
        <f>VLOOKUP($A22,'[1]Par dep'!$B$4:$U$122,17,FALSE)</f>
        <v>0.85</v>
      </c>
      <c r="N22" s="32">
        <f>VLOOKUP($A22,'[1]Par dep'!$B$4:$U$122,20,FALSE)</f>
        <v>0.94537815126050417</v>
      </c>
      <c r="O22" s="10"/>
      <c r="P22" s="10"/>
    </row>
    <row r="23" spans="1:16" x14ac:dyDescent="0.25">
      <c r="A23" s="1">
        <v>16</v>
      </c>
      <c r="B23" s="2" t="s">
        <v>16</v>
      </c>
      <c r="C23" s="24">
        <v>0.79913294797687862</v>
      </c>
      <c r="D23" s="25">
        <v>0.86915887850467288</v>
      </c>
      <c r="E23" s="25">
        <v>0.87386018237082064</v>
      </c>
      <c r="F23" s="25">
        <v>0.88820826952526799</v>
      </c>
      <c r="G23" s="7">
        <v>0.86877828054298645</v>
      </c>
      <c r="H23" s="32">
        <v>0.89167974882260592</v>
      </c>
      <c r="I23" s="42">
        <f>VLOOKUP($A23,'[1]Par dep'!$B$4:$U$122,5,FALSE)</f>
        <v>0.77622377622377625</v>
      </c>
      <c r="J23" s="7">
        <f>VLOOKUP($A23,'[1]Par dep'!$B$4:$U$122,8,FALSE)</f>
        <v>0.84515195369030394</v>
      </c>
      <c r="K23" s="7">
        <f>VLOOKUP($A23,'[1]Par dep'!$B$4:$U$122,11,FALSE)</f>
        <v>0.83841463414634143</v>
      </c>
      <c r="L23" s="7">
        <f>VLOOKUP($A23,'[1]Par dep'!$B$4:$U$122,14,FALSE)</f>
        <v>0.8628912071535022</v>
      </c>
      <c r="M23" s="7">
        <f>VLOOKUP($A23,'[1]Par dep'!$B$4:$U$122,17,FALSE)</f>
        <v>0.86834319526627224</v>
      </c>
      <c r="N23" s="32">
        <f>VLOOKUP($A23,'[1]Par dep'!$B$4:$U$122,20,FALSE)</f>
        <v>0.8973607038123167</v>
      </c>
      <c r="O23" s="10"/>
      <c r="P23" s="10"/>
    </row>
    <row r="24" spans="1:16" x14ac:dyDescent="0.25">
      <c r="A24" s="1">
        <v>17</v>
      </c>
      <c r="B24" s="2" t="s">
        <v>17</v>
      </c>
      <c r="C24" s="24">
        <v>0.76317991631799165</v>
      </c>
      <c r="D24" s="25">
        <v>0.8578811369509044</v>
      </c>
      <c r="E24" s="25">
        <v>0.8918005071851226</v>
      </c>
      <c r="F24" s="25">
        <v>0.90708371665133392</v>
      </c>
      <c r="G24" s="7">
        <v>0.90817186183656273</v>
      </c>
      <c r="H24" s="32">
        <v>0.91170825335892514</v>
      </c>
      <c r="I24" s="42">
        <f>VLOOKUP($A24,'[1]Par dep'!$B$4:$U$122,5,FALSE)</f>
        <v>0.77094972067039103</v>
      </c>
      <c r="J24" s="7">
        <f>VLOOKUP($A24,'[1]Par dep'!$B$4:$U$122,8,FALSE)</f>
        <v>0.81453634085213034</v>
      </c>
      <c r="K24" s="7">
        <f>VLOOKUP($A24,'[1]Par dep'!$B$4:$U$122,11,FALSE)</f>
        <v>0.87340696686491082</v>
      </c>
      <c r="L24" s="7">
        <f>VLOOKUP($A24,'[1]Par dep'!$B$4:$U$122,14,FALSE)</f>
        <v>0.87156704361873993</v>
      </c>
      <c r="M24" s="7">
        <f>VLOOKUP($A24,'[1]Par dep'!$B$4:$U$122,17,FALSE)</f>
        <v>0.88266199649737298</v>
      </c>
      <c r="N24" s="32">
        <f>VLOOKUP($A24,'[1]Par dep'!$B$4:$U$122,20,FALSE)</f>
        <v>0.86623164763458405</v>
      </c>
      <c r="O24" s="10"/>
      <c r="P24" s="10"/>
    </row>
    <row r="25" spans="1:16" x14ac:dyDescent="0.25">
      <c r="A25" s="1">
        <v>18</v>
      </c>
      <c r="B25" s="2" t="s">
        <v>18</v>
      </c>
      <c r="C25" s="24">
        <v>0.70519262981574538</v>
      </c>
      <c r="D25" s="25">
        <v>0.85833333333333328</v>
      </c>
      <c r="E25" s="25">
        <v>0.88235294117647056</v>
      </c>
      <c r="F25" s="25">
        <v>0.90924956369982546</v>
      </c>
      <c r="G25" s="7">
        <v>0.8746031746031746</v>
      </c>
      <c r="H25" s="32">
        <v>0.88117001828153563</v>
      </c>
      <c r="I25" s="42">
        <f>VLOOKUP($A25,'[1]Par dep'!$B$4:$U$122,5,FALSE)</f>
        <v>0.77647058823529413</v>
      </c>
      <c r="J25" s="7">
        <f>VLOOKUP($A25,'[1]Par dep'!$B$4:$U$122,8,FALSE)</f>
        <v>0.79966044142614601</v>
      </c>
      <c r="K25" s="7">
        <f>VLOOKUP($A25,'[1]Par dep'!$B$4:$U$122,11,FALSE)</f>
        <v>0.83493589743589747</v>
      </c>
      <c r="L25" s="7">
        <f>VLOOKUP($A25,'[1]Par dep'!$B$4:$U$122,14,FALSE)</f>
        <v>0.87904599659284499</v>
      </c>
      <c r="M25" s="7">
        <f>VLOOKUP($A25,'[1]Par dep'!$B$4:$U$122,17,FALSE)</f>
        <v>0.88245315161839866</v>
      </c>
      <c r="N25" s="32">
        <f>VLOOKUP($A25,'[1]Par dep'!$B$4:$U$122,20,FALSE)</f>
        <v>0.89953632148377127</v>
      </c>
      <c r="O25" s="10"/>
      <c r="P25" s="10"/>
    </row>
    <row r="26" spans="1:16" x14ac:dyDescent="0.25">
      <c r="A26" s="1">
        <v>19</v>
      </c>
      <c r="B26" s="2" t="s">
        <v>19</v>
      </c>
      <c r="C26" s="24">
        <v>0.75169300225733637</v>
      </c>
      <c r="D26" s="25">
        <v>0.83653846153846156</v>
      </c>
      <c r="E26" s="25">
        <v>0.89647058823529413</v>
      </c>
      <c r="F26" s="25">
        <v>0.91578947368421049</v>
      </c>
      <c r="G26" s="7">
        <v>0.90090090090090091</v>
      </c>
      <c r="H26" s="32">
        <v>0.87688442211055273</v>
      </c>
      <c r="I26" s="42">
        <f>VLOOKUP($A26,'[1]Par dep'!$B$4:$U$122,5,FALSE)</f>
        <v>0.72560975609756095</v>
      </c>
      <c r="J26" s="7">
        <f>VLOOKUP($A26,'[1]Par dep'!$B$4:$U$122,8,FALSE)</f>
        <v>0.79205607476635509</v>
      </c>
      <c r="K26" s="7">
        <f>VLOOKUP($A26,'[1]Par dep'!$B$4:$U$122,11,FALSE)</f>
        <v>0.83333333333333337</v>
      </c>
      <c r="L26" s="7">
        <f>VLOOKUP($A26,'[1]Par dep'!$B$4:$U$122,14,FALSE)</f>
        <v>0.88761467889908252</v>
      </c>
      <c r="M26" s="7">
        <f>VLOOKUP($A26,'[1]Par dep'!$B$4:$U$122,17,FALSE)</f>
        <v>0.87969924812030076</v>
      </c>
      <c r="N26" s="32">
        <f>VLOOKUP($A26,'[1]Par dep'!$B$4:$U$122,20,FALSE)</f>
        <v>0.89555555555555555</v>
      </c>
      <c r="O26" s="10"/>
      <c r="P26" s="10"/>
    </row>
    <row r="27" spans="1:16" x14ac:dyDescent="0.25">
      <c r="A27" s="1">
        <v>201</v>
      </c>
      <c r="B27" s="2" t="s">
        <v>20</v>
      </c>
      <c r="C27" s="24">
        <v>0.80092592592592593</v>
      </c>
      <c r="D27" s="25">
        <v>0.87864077669902918</v>
      </c>
      <c r="E27" s="25">
        <v>0.83985765124555156</v>
      </c>
      <c r="F27" s="25">
        <v>0.88659793814432986</v>
      </c>
      <c r="G27" s="7">
        <v>0.87939698492462315</v>
      </c>
      <c r="H27" s="32">
        <v>0.88235294117647056</v>
      </c>
      <c r="I27" s="42">
        <f>VLOOKUP($A27,'[1]Par dep'!$B$4:$U$122,5,FALSE)</f>
        <v>0.73362445414847166</v>
      </c>
      <c r="J27" s="7">
        <f>VLOOKUP($A27,'[1]Par dep'!$B$4:$U$122,8,FALSE)</f>
        <v>0.82846715328467158</v>
      </c>
      <c r="K27" s="7">
        <f>VLOOKUP($A27,'[1]Par dep'!$B$4:$U$122,11,FALSE)</f>
        <v>0.82889733840304181</v>
      </c>
      <c r="L27" s="7">
        <f>VLOOKUP($A27,'[1]Par dep'!$B$4:$U$122,14,FALSE)</f>
        <v>0.8220640569395018</v>
      </c>
      <c r="M27" s="7">
        <f>VLOOKUP($A27,'[1]Par dep'!$B$4:$U$122,17,FALSE)</f>
        <v>0.81132075471698117</v>
      </c>
      <c r="N27" s="32">
        <f>VLOOKUP($A27,'[1]Par dep'!$B$4:$U$122,20,FALSE)</f>
        <v>0.83076923076923082</v>
      </c>
      <c r="O27" s="10"/>
      <c r="P27" s="10"/>
    </row>
    <row r="28" spans="1:16" x14ac:dyDescent="0.25">
      <c r="A28" s="1">
        <v>202</v>
      </c>
      <c r="B28" s="2" t="s">
        <v>21</v>
      </c>
      <c r="C28" s="24">
        <v>0.73897058823529416</v>
      </c>
      <c r="D28" s="25">
        <v>0.84230769230769231</v>
      </c>
      <c r="E28" s="25">
        <v>0.88721804511278191</v>
      </c>
      <c r="F28" s="25">
        <v>0.87037037037037035</v>
      </c>
      <c r="G28" s="7">
        <v>0.86175115207373276</v>
      </c>
      <c r="H28" s="32">
        <v>0.893719806763285</v>
      </c>
      <c r="I28" s="42">
        <f>VLOOKUP($A28,'[1]Par dep'!$B$4:$U$122,5,FALSE)</f>
        <v>0.73180076628352486</v>
      </c>
      <c r="J28" s="7">
        <f>VLOOKUP($A28,'[1]Par dep'!$B$4:$U$122,8,FALSE)</f>
        <v>0.82333333333333336</v>
      </c>
      <c r="K28" s="7">
        <f>VLOOKUP($A28,'[1]Par dep'!$B$4:$U$122,11,FALSE)</f>
        <v>0.85423728813559319</v>
      </c>
      <c r="L28" s="7">
        <f>VLOOKUP($A28,'[1]Par dep'!$B$4:$U$122,14,FALSE)</f>
        <v>0.84674329501915713</v>
      </c>
      <c r="M28" s="7">
        <f>VLOOKUP($A28,'[1]Par dep'!$B$4:$U$122,17,FALSE)</f>
        <v>0.84362139917695478</v>
      </c>
      <c r="N28" s="32">
        <f>VLOOKUP($A28,'[1]Par dep'!$B$4:$U$122,20,FALSE)</f>
        <v>0.87096774193548387</v>
      </c>
      <c r="O28" s="10"/>
      <c r="P28" s="10"/>
    </row>
    <row r="29" spans="1:16" x14ac:dyDescent="0.25">
      <c r="A29" s="1">
        <v>21</v>
      </c>
      <c r="B29" s="2" t="s">
        <v>22</v>
      </c>
      <c r="C29" s="24">
        <v>0.73407917383820998</v>
      </c>
      <c r="D29" s="25">
        <v>0.8765652951699463</v>
      </c>
      <c r="E29" s="25">
        <v>0.88719785138764551</v>
      </c>
      <c r="F29" s="25">
        <v>0.90092592592592591</v>
      </c>
      <c r="G29" s="7">
        <v>0.91162790697674423</v>
      </c>
      <c r="H29" s="32">
        <v>0.92097264437689974</v>
      </c>
      <c r="I29" s="42">
        <f>VLOOKUP($A29,'[1]Par dep'!$B$4:$U$122,5,FALSE)</f>
        <v>0.79480737018425462</v>
      </c>
      <c r="J29" s="7">
        <f>VLOOKUP($A29,'[1]Par dep'!$B$4:$U$122,8,FALSE)</f>
        <v>0.80997420464316428</v>
      </c>
      <c r="K29" s="7">
        <f>VLOOKUP($A29,'[1]Par dep'!$B$4:$U$122,11,FALSE)</f>
        <v>0.86288209606986899</v>
      </c>
      <c r="L29" s="7">
        <f>VLOOKUP($A29,'[1]Par dep'!$B$4:$U$122,14,FALSE)</f>
        <v>0.8790820829655781</v>
      </c>
      <c r="M29" s="7">
        <f>VLOOKUP($A29,'[1]Par dep'!$B$4:$U$122,17,FALSE)</f>
        <v>0.86648250460405152</v>
      </c>
      <c r="N29" s="32">
        <f>VLOOKUP($A29,'[1]Par dep'!$B$4:$U$122,20,FALSE)</f>
        <v>0.85434173669467783</v>
      </c>
      <c r="O29" s="10"/>
      <c r="P29" s="10"/>
    </row>
    <row r="30" spans="1:16" x14ac:dyDescent="0.25">
      <c r="A30" s="1">
        <v>22</v>
      </c>
      <c r="B30" s="2" t="s">
        <v>23</v>
      </c>
      <c r="C30" s="24">
        <v>0.78938640132669979</v>
      </c>
      <c r="D30" s="25">
        <v>0.87099494097807761</v>
      </c>
      <c r="E30" s="25">
        <v>0.88363636363636366</v>
      </c>
      <c r="F30" s="25">
        <v>0.90753424657534243</v>
      </c>
      <c r="G30" s="7">
        <v>0.89604810996563578</v>
      </c>
      <c r="H30" s="32">
        <v>0.9073569482288828</v>
      </c>
      <c r="I30" s="42">
        <f>VLOOKUP($A30,'[1]Par dep'!$B$4:$U$122,5,FALSE)</f>
        <v>0.80952380952380953</v>
      </c>
      <c r="J30" s="7">
        <f>VLOOKUP($A30,'[1]Par dep'!$B$4:$U$122,8,FALSE)</f>
        <v>0.84094616639477981</v>
      </c>
      <c r="K30" s="7">
        <f>VLOOKUP($A30,'[1]Par dep'!$B$4:$U$122,11,FALSE)</f>
        <v>0.87856560717196419</v>
      </c>
      <c r="L30" s="7">
        <f>VLOOKUP($A30,'[1]Par dep'!$B$4:$U$122,14,FALSE)</f>
        <v>0.89658194566170024</v>
      </c>
      <c r="M30" s="7">
        <f>VLOOKUP($A30,'[1]Par dep'!$B$4:$U$122,17,FALSE)</f>
        <v>0.90362438220757824</v>
      </c>
      <c r="N30" s="32">
        <f>VLOOKUP($A30,'[1]Par dep'!$B$4:$U$122,20,FALSE)</f>
        <v>0.88731218697829717</v>
      </c>
      <c r="O30" s="10"/>
      <c r="P30" s="10"/>
    </row>
    <row r="31" spans="1:16" x14ac:dyDescent="0.25">
      <c r="A31" s="1">
        <v>23</v>
      </c>
      <c r="B31" s="2" t="s">
        <v>24</v>
      </c>
      <c r="C31" s="24">
        <v>0.70760233918128657</v>
      </c>
      <c r="D31" s="25">
        <v>0.83050847457627119</v>
      </c>
      <c r="E31" s="25">
        <v>0.79268292682926833</v>
      </c>
      <c r="F31" s="25">
        <v>0.87165775401069523</v>
      </c>
      <c r="G31" s="7">
        <v>0.86363636363636365</v>
      </c>
      <c r="H31" s="32">
        <v>0.84431137724550898</v>
      </c>
      <c r="I31" s="42">
        <f>VLOOKUP($A31,'[1]Par dep'!$B$4:$U$122,5,FALSE)</f>
        <v>0.75661375661375663</v>
      </c>
      <c r="J31" s="7">
        <f>VLOOKUP($A31,'[1]Par dep'!$B$4:$U$122,8,FALSE)</f>
        <v>0.85964912280701755</v>
      </c>
      <c r="K31" s="7">
        <f>VLOOKUP($A31,'[1]Par dep'!$B$4:$U$122,11,FALSE)</f>
        <v>0.80769230769230771</v>
      </c>
      <c r="L31" s="7">
        <f>VLOOKUP($A31,'[1]Par dep'!$B$4:$U$122,14,FALSE)</f>
        <v>0.84795321637426901</v>
      </c>
      <c r="M31" s="7">
        <f>VLOOKUP($A31,'[1]Par dep'!$B$4:$U$122,17,FALSE)</f>
        <v>0.86528497409326421</v>
      </c>
      <c r="N31" s="32">
        <f>VLOOKUP($A31,'[1]Par dep'!$B$4:$U$122,20,FALSE)</f>
        <v>0.91566265060240959</v>
      </c>
      <c r="O31" s="10"/>
      <c r="P31" s="10"/>
    </row>
    <row r="32" spans="1:16" x14ac:dyDescent="0.25">
      <c r="A32" s="1">
        <v>24</v>
      </c>
      <c r="B32" s="2" t="s">
        <v>25</v>
      </c>
      <c r="C32" s="24">
        <v>0.66101694915254239</v>
      </c>
      <c r="D32" s="25">
        <v>0.77570093457943923</v>
      </c>
      <c r="E32" s="25">
        <v>0.81940298507462683</v>
      </c>
      <c r="F32" s="25">
        <v>0.86026936026936029</v>
      </c>
      <c r="G32" s="7">
        <v>0.89037037037037037</v>
      </c>
      <c r="H32" s="32">
        <v>0.87625418060200666</v>
      </c>
      <c r="I32" s="42">
        <f>VLOOKUP($A32,'[1]Par dep'!$B$4:$U$122,5,FALSE)</f>
        <v>0.67094017094017089</v>
      </c>
      <c r="J32" s="7">
        <f>VLOOKUP($A32,'[1]Par dep'!$B$4:$U$122,8,FALSE)</f>
        <v>0.74343122102009274</v>
      </c>
      <c r="K32" s="7">
        <f>VLOOKUP($A32,'[1]Par dep'!$B$4:$U$122,11,FALSE)</f>
        <v>0.78048780487804881</v>
      </c>
      <c r="L32" s="7">
        <f>VLOOKUP($A32,'[1]Par dep'!$B$4:$U$122,14,FALSE)</f>
        <v>0.80622347949080619</v>
      </c>
      <c r="M32" s="7">
        <f>VLOOKUP($A32,'[1]Par dep'!$B$4:$U$122,17,FALSE)</f>
        <v>0.80325203252032518</v>
      </c>
      <c r="N32" s="32">
        <f>VLOOKUP($A32,'[1]Par dep'!$B$4:$U$122,20,FALSE)</f>
        <v>0.8581460674157303</v>
      </c>
      <c r="O32" s="10"/>
      <c r="P32" s="10"/>
    </row>
    <row r="33" spans="1:16" x14ac:dyDescent="0.25">
      <c r="A33" s="1">
        <v>25</v>
      </c>
      <c r="B33" s="2" t="s">
        <v>26</v>
      </c>
      <c r="C33" s="24">
        <v>0.73763118440779607</v>
      </c>
      <c r="D33" s="25">
        <v>0.84795763993948559</v>
      </c>
      <c r="E33" s="25">
        <v>0.8873348873348873</v>
      </c>
      <c r="F33" s="25">
        <v>0.89069171648163958</v>
      </c>
      <c r="G33" s="7">
        <v>0.89433384379785608</v>
      </c>
      <c r="H33" s="32">
        <v>0.8999158957106812</v>
      </c>
      <c r="I33" s="42">
        <f>VLOOKUP($A33,'[1]Par dep'!$B$4:$U$122,5,FALSE)</f>
        <v>0.77226277372262775</v>
      </c>
      <c r="J33" s="7">
        <f>VLOOKUP($A33,'[1]Par dep'!$B$4:$U$122,8,FALSE)</f>
        <v>0.82035928143712578</v>
      </c>
      <c r="K33" s="7">
        <f>VLOOKUP($A33,'[1]Par dep'!$B$4:$U$122,11,FALSE)</f>
        <v>0.87291981845688349</v>
      </c>
      <c r="L33" s="7">
        <f>VLOOKUP($A33,'[1]Par dep'!$B$4:$U$122,14,FALSE)</f>
        <v>0.88973966309341501</v>
      </c>
      <c r="M33" s="7">
        <f>VLOOKUP($A33,'[1]Par dep'!$B$4:$U$122,17,FALSE)</f>
        <v>0.89198312236286925</v>
      </c>
      <c r="N33" s="32">
        <f>VLOOKUP($A33,'[1]Par dep'!$B$4:$U$122,20,FALSE)</f>
        <v>0.89152024446142097</v>
      </c>
      <c r="O33" s="10"/>
      <c r="P33" s="10"/>
    </row>
    <row r="34" spans="1:16" x14ac:dyDescent="0.25">
      <c r="A34" s="1">
        <v>26</v>
      </c>
      <c r="B34" s="2" t="s">
        <v>27</v>
      </c>
      <c r="C34" s="24">
        <v>0.68452895419187554</v>
      </c>
      <c r="D34" s="25">
        <v>0.81764206955046648</v>
      </c>
      <c r="E34" s="25">
        <v>0.85039370078740162</v>
      </c>
      <c r="F34" s="25">
        <v>0.87383177570093462</v>
      </c>
      <c r="G34" s="7">
        <v>0.86610169491525424</v>
      </c>
      <c r="H34" s="32">
        <v>0.88212560386473426</v>
      </c>
      <c r="I34" s="42">
        <f>VLOOKUP($A34,'[1]Par dep'!$B$4:$U$122,5,FALSE)</f>
        <v>0.71052631578947367</v>
      </c>
      <c r="J34" s="7">
        <f>VLOOKUP($A34,'[1]Par dep'!$B$4:$U$122,8,FALSE)</f>
        <v>0.82702237521514632</v>
      </c>
      <c r="K34" s="7">
        <f>VLOOKUP($A34,'[1]Par dep'!$B$4:$U$122,11,FALSE)</f>
        <v>0.82530612244897961</v>
      </c>
      <c r="L34" s="7">
        <f>VLOOKUP($A34,'[1]Par dep'!$B$4:$U$122,14,FALSE)</f>
        <v>0.88134135855546003</v>
      </c>
      <c r="M34" s="7">
        <f>VLOOKUP($A34,'[1]Par dep'!$B$4:$U$122,17,FALSE)</f>
        <v>0.8794197642792384</v>
      </c>
      <c r="N34" s="32">
        <f>VLOOKUP($A34,'[1]Par dep'!$B$4:$U$122,20,FALSE)</f>
        <v>0.88254486133768351</v>
      </c>
      <c r="O34" s="10"/>
      <c r="P34" s="10"/>
    </row>
    <row r="35" spans="1:16" x14ac:dyDescent="0.25">
      <c r="A35" s="1">
        <v>27</v>
      </c>
      <c r="B35" s="2" t="s">
        <v>28</v>
      </c>
      <c r="C35" s="24">
        <v>0.78895877009084558</v>
      </c>
      <c r="D35" s="25">
        <v>0.86430678466076694</v>
      </c>
      <c r="E35" s="25">
        <v>0.88201438848920866</v>
      </c>
      <c r="F35" s="25">
        <v>0.89584905660377356</v>
      </c>
      <c r="G35" s="7">
        <v>0.9139633286318759</v>
      </c>
      <c r="H35" s="32">
        <v>0.89323308270676693</v>
      </c>
      <c r="I35" s="42">
        <f>VLOOKUP($A35,'[1]Par dep'!$B$4:$U$122,5,FALSE)</f>
        <v>0.8032994923857868</v>
      </c>
      <c r="J35" s="7">
        <f>VLOOKUP($A35,'[1]Par dep'!$B$4:$U$122,8,FALSE)</f>
        <v>0.83598615916955021</v>
      </c>
      <c r="K35" s="7">
        <f>VLOOKUP($A35,'[1]Par dep'!$B$4:$U$122,11,FALSE)</f>
        <v>0.8827247191011236</v>
      </c>
      <c r="L35" s="7">
        <f>VLOOKUP($A35,'[1]Par dep'!$B$4:$U$122,14,FALSE)</f>
        <v>0.90535838552540016</v>
      </c>
      <c r="M35" s="7">
        <f>VLOOKUP($A35,'[1]Par dep'!$B$4:$U$122,17,FALSE)</f>
        <v>0.88839941262848754</v>
      </c>
      <c r="N35" s="32">
        <f>VLOOKUP($A35,'[1]Par dep'!$B$4:$U$122,20,FALSE)</f>
        <v>0.89787525702535986</v>
      </c>
      <c r="O35" s="10"/>
      <c r="P35" s="10"/>
    </row>
    <row r="36" spans="1:16" x14ac:dyDescent="0.25">
      <c r="A36" s="1">
        <v>28</v>
      </c>
      <c r="B36" s="2" t="s">
        <v>29</v>
      </c>
      <c r="C36" s="24">
        <v>0.74392523364485985</v>
      </c>
      <c r="D36" s="25">
        <v>0.85394352482960079</v>
      </c>
      <c r="E36" s="25">
        <v>0.89304257528556596</v>
      </c>
      <c r="F36" s="25">
        <v>0.91161356628982526</v>
      </c>
      <c r="G36" s="7">
        <v>0.90292177191328937</v>
      </c>
      <c r="H36" s="32">
        <v>0.8966223132036848</v>
      </c>
      <c r="I36" s="42">
        <f>VLOOKUP($A36,'[1]Par dep'!$B$4:$U$122,5,FALSE)</f>
        <v>0.78577939835916133</v>
      </c>
      <c r="J36" s="7">
        <f>VLOOKUP($A36,'[1]Par dep'!$B$4:$U$122,8,FALSE)</f>
        <v>0.82236842105263153</v>
      </c>
      <c r="K36" s="7">
        <f>VLOOKUP($A36,'[1]Par dep'!$B$4:$U$122,11,FALSE)</f>
        <v>0.85032740879326474</v>
      </c>
      <c r="L36" s="7">
        <f>VLOOKUP($A36,'[1]Par dep'!$B$4:$U$122,14,FALSE)</f>
        <v>0.87309644670050757</v>
      </c>
      <c r="M36" s="7">
        <f>VLOOKUP($A36,'[1]Par dep'!$B$4:$U$122,17,FALSE)</f>
        <v>0.89771598808341613</v>
      </c>
      <c r="N36" s="32">
        <f>VLOOKUP($A36,'[1]Par dep'!$B$4:$U$122,20,FALSE)</f>
        <v>0.87985212569316085</v>
      </c>
      <c r="O36" s="10"/>
      <c r="P36" s="10"/>
    </row>
    <row r="37" spans="1:16" x14ac:dyDescent="0.25">
      <c r="A37" s="1">
        <v>29</v>
      </c>
      <c r="B37" s="2" t="s">
        <v>30</v>
      </c>
      <c r="C37" s="24">
        <v>0.83159626988480528</v>
      </c>
      <c r="D37" s="25">
        <v>0.90340285400658615</v>
      </c>
      <c r="E37" s="25">
        <v>0.92013498312710906</v>
      </c>
      <c r="F37" s="25">
        <v>0.93948126801152743</v>
      </c>
      <c r="G37" s="7">
        <v>0.92128121606948965</v>
      </c>
      <c r="H37" s="32">
        <v>0.93732354601919821</v>
      </c>
      <c r="I37" s="42">
        <f>VLOOKUP($A37,'[1]Par dep'!$B$4:$U$122,5,FALSE)</f>
        <v>0.82995551161641123</v>
      </c>
      <c r="J37" s="7">
        <f>VLOOKUP($A37,'[1]Par dep'!$B$4:$U$122,8,FALSE)</f>
        <v>0.8794520547945206</v>
      </c>
      <c r="K37" s="7">
        <f>VLOOKUP($A37,'[1]Par dep'!$B$4:$U$122,11,FALSE)</f>
        <v>0.90671641791044777</v>
      </c>
      <c r="L37" s="7">
        <f>VLOOKUP($A37,'[1]Par dep'!$B$4:$U$122,14,FALSE)</f>
        <v>0.92202086765513458</v>
      </c>
      <c r="M37" s="7">
        <f>VLOOKUP($A37,'[1]Par dep'!$B$4:$U$122,17,FALSE)</f>
        <v>0.93146067415730338</v>
      </c>
      <c r="N37" s="32">
        <f>VLOOKUP($A37,'[1]Par dep'!$B$4:$U$122,20,FALSE)</f>
        <v>0.92604501607717038</v>
      </c>
      <c r="O37" s="10"/>
      <c r="P37" s="10"/>
    </row>
    <row r="38" spans="1:16" x14ac:dyDescent="0.25">
      <c r="A38" s="1">
        <v>30</v>
      </c>
      <c r="B38" s="2" t="s">
        <v>31</v>
      </c>
      <c r="C38" s="24">
        <v>0.75131964809384166</v>
      </c>
      <c r="D38" s="25">
        <v>0.8256559766763848</v>
      </c>
      <c r="E38" s="25">
        <v>0.86256218905472637</v>
      </c>
      <c r="F38" s="25">
        <v>0.85384615384615381</v>
      </c>
      <c r="G38" s="7">
        <v>0.87847222222222221</v>
      </c>
      <c r="H38" s="32">
        <v>0.86936026936026933</v>
      </c>
      <c r="I38" s="42">
        <f>VLOOKUP($A38,'[1]Par dep'!$B$4:$U$122,5,FALSE)</f>
        <v>0.72842920353982299</v>
      </c>
      <c r="J38" s="7">
        <f>VLOOKUP($A38,'[1]Par dep'!$B$4:$U$122,8,FALSE)</f>
        <v>0.76846424384525203</v>
      </c>
      <c r="K38" s="7">
        <f>VLOOKUP($A38,'[1]Par dep'!$B$4:$U$122,11,FALSE)</f>
        <v>0.80375426621160406</v>
      </c>
      <c r="L38" s="7">
        <f>VLOOKUP($A38,'[1]Par dep'!$B$4:$U$122,14,FALSE)</f>
        <v>0.8486127864897467</v>
      </c>
      <c r="M38" s="7">
        <f>VLOOKUP($A38,'[1]Par dep'!$B$4:$U$122,17,FALSE)</f>
        <v>0.8305190744215134</v>
      </c>
      <c r="N38" s="32">
        <f>VLOOKUP($A38,'[1]Par dep'!$B$4:$U$122,20,FALSE)</f>
        <v>0.84632516703786187</v>
      </c>
      <c r="O38" s="10"/>
      <c r="P38" s="10"/>
    </row>
    <row r="39" spans="1:16" x14ac:dyDescent="0.25">
      <c r="A39" s="1">
        <v>31</v>
      </c>
      <c r="B39" s="2" t="s">
        <v>32</v>
      </c>
      <c r="C39" s="24">
        <v>0.76907455758630694</v>
      </c>
      <c r="D39" s="25">
        <v>0.85202583675866117</v>
      </c>
      <c r="E39" s="25">
        <v>0.88646416986139787</v>
      </c>
      <c r="F39" s="25">
        <v>0.88069956277326666</v>
      </c>
      <c r="G39" s="7">
        <v>0.89639249639249641</v>
      </c>
      <c r="H39" s="32">
        <v>0.8947038545910373</v>
      </c>
      <c r="I39" s="42">
        <f>VLOOKUP($A39,'[1]Par dep'!$B$4:$U$122,5,FALSE)</f>
        <v>0.75178929287145724</v>
      </c>
      <c r="J39" s="7">
        <f>VLOOKUP($A39,'[1]Par dep'!$B$4:$U$122,8,FALSE)</f>
        <v>0.8352701917489832</v>
      </c>
      <c r="K39" s="7">
        <f>VLOOKUP($A39,'[1]Par dep'!$B$4:$U$122,11,FALSE)</f>
        <v>0.85849598163030993</v>
      </c>
      <c r="L39" s="7">
        <f>VLOOKUP($A39,'[1]Par dep'!$B$4:$U$122,14,FALSE)</f>
        <v>0.88549177963657344</v>
      </c>
      <c r="M39" s="7">
        <f>VLOOKUP($A39,'[1]Par dep'!$B$4:$U$122,17,FALSE)</f>
        <v>0.87008234217749314</v>
      </c>
      <c r="N39" s="32">
        <f>VLOOKUP($A39,'[1]Par dep'!$B$4:$U$122,20,FALSE)</f>
        <v>0.87745372966909707</v>
      </c>
      <c r="O39" s="10"/>
      <c r="P39" s="10"/>
    </row>
    <row r="40" spans="1:16" x14ac:dyDescent="0.25">
      <c r="A40" s="1">
        <v>32</v>
      </c>
      <c r="B40" s="2" t="s">
        <v>33</v>
      </c>
      <c r="C40" s="24">
        <v>0.6996996996996997</v>
      </c>
      <c r="D40" s="25">
        <v>0.86956521739130432</v>
      </c>
      <c r="E40" s="25">
        <v>0.84768211920529801</v>
      </c>
      <c r="F40" s="25">
        <v>0.90332326283987918</v>
      </c>
      <c r="G40" s="7">
        <v>0.89367816091954022</v>
      </c>
      <c r="H40" s="32">
        <v>0.94374999999999998</v>
      </c>
      <c r="I40" s="42">
        <f>VLOOKUP($A40,'[1]Par dep'!$B$4:$U$122,5,FALSE)</f>
        <v>0.64</v>
      </c>
      <c r="J40" s="7">
        <f>VLOOKUP($A40,'[1]Par dep'!$B$4:$U$122,8,FALSE)</f>
        <v>0.70381231671554256</v>
      </c>
      <c r="K40" s="7">
        <f>VLOOKUP($A40,'[1]Par dep'!$B$4:$U$122,11,FALSE)</f>
        <v>0.86470588235294121</v>
      </c>
      <c r="L40" s="7">
        <f>VLOOKUP($A40,'[1]Par dep'!$B$4:$U$122,14,FALSE)</f>
        <v>0.86363636363636365</v>
      </c>
      <c r="M40" s="7">
        <f>VLOOKUP($A40,'[1]Par dep'!$B$4:$U$122,17,FALSE)</f>
        <v>0.87896253602305474</v>
      </c>
      <c r="N40" s="32">
        <f>VLOOKUP($A40,'[1]Par dep'!$B$4:$U$122,20,FALSE)</f>
        <v>0.88184438040345825</v>
      </c>
      <c r="O40" s="10"/>
      <c r="P40" s="10"/>
    </row>
    <row r="41" spans="1:16" x14ac:dyDescent="0.25">
      <c r="A41" s="1">
        <v>33</v>
      </c>
      <c r="B41" s="2" t="s">
        <v>34</v>
      </c>
      <c r="C41" s="24">
        <v>0.7978494623655914</v>
      </c>
      <c r="D41" s="25">
        <v>0.87157721796276011</v>
      </c>
      <c r="E41" s="25">
        <v>0.89959294436906379</v>
      </c>
      <c r="F41" s="25">
        <v>0.904981050351922</v>
      </c>
      <c r="G41" s="7">
        <v>0.89601430761369438</v>
      </c>
      <c r="H41" s="32">
        <v>0.89365994236311241</v>
      </c>
      <c r="I41" s="42">
        <f>VLOOKUP($A41,'[1]Par dep'!$B$4:$U$122,5,FALSE)</f>
        <v>0.77766445690973995</v>
      </c>
      <c r="J41" s="7">
        <f>VLOOKUP($A41,'[1]Par dep'!$B$4:$U$122,8,FALSE)</f>
        <v>0.84074567243675102</v>
      </c>
      <c r="K41" s="7">
        <f>VLOOKUP($A41,'[1]Par dep'!$B$4:$U$122,11,FALSE)</f>
        <v>0.87651331719128334</v>
      </c>
      <c r="L41" s="7">
        <f>VLOOKUP($A41,'[1]Par dep'!$B$4:$U$122,14,FALSE)</f>
        <v>0.88920976634287219</v>
      </c>
      <c r="M41" s="7">
        <f>VLOOKUP($A41,'[1]Par dep'!$B$4:$U$122,17,FALSE)</f>
        <v>0.8903311258278146</v>
      </c>
      <c r="N41" s="32">
        <f>VLOOKUP($A41,'[1]Par dep'!$B$4:$U$122,20,FALSE)</f>
        <v>0.88836045056320401</v>
      </c>
      <c r="O41" s="10"/>
      <c r="P41" s="10"/>
    </row>
    <row r="42" spans="1:16" x14ac:dyDescent="0.25">
      <c r="A42" s="1">
        <v>34</v>
      </c>
      <c r="B42" s="2" t="s">
        <v>35</v>
      </c>
      <c r="C42" s="24">
        <v>0.75283363802559411</v>
      </c>
      <c r="D42" s="25">
        <v>0.83246073298429324</v>
      </c>
      <c r="E42" s="25">
        <v>0.88422630198576246</v>
      </c>
      <c r="F42" s="25">
        <v>0.86737925574030084</v>
      </c>
      <c r="G42" s="7">
        <v>0.88029739776951677</v>
      </c>
      <c r="H42" s="32">
        <v>0.88279698053237987</v>
      </c>
      <c r="I42" s="42">
        <f>VLOOKUP($A42,'[1]Par dep'!$B$4:$U$122,5,FALSE)</f>
        <v>0.77107558139534882</v>
      </c>
      <c r="J42" s="7">
        <f>VLOOKUP($A42,'[1]Par dep'!$B$4:$U$122,8,FALSE)</f>
        <v>0.80767824497257767</v>
      </c>
      <c r="K42" s="7">
        <f>VLOOKUP($A42,'[1]Par dep'!$B$4:$U$122,11,FALSE)</f>
        <v>0.85946145333825152</v>
      </c>
      <c r="L42" s="7">
        <f>VLOOKUP($A42,'[1]Par dep'!$B$4:$U$122,14,FALSE)</f>
        <v>0.87241754258789417</v>
      </c>
      <c r="M42" s="7">
        <f>VLOOKUP($A42,'[1]Par dep'!$B$4:$U$122,17,FALSE)</f>
        <v>0.87064291247095271</v>
      </c>
      <c r="N42" s="32">
        <f>VLOOKUP($A42,'[1]Par dep'!$B$4:$U$122,20,FALSE)</f>
        <v>0.86403190717911527</v>
      </c>
      <c r="O42" s="10"/>
      <c r="P42" s="10"/>
    </row>
    <row r="43" spans="1:16" x14ac:dyDescent="0.25">
      <c r="A43" s="1">
        <v>35</v>
      </c>
      <c r="B43" s="2" t="s">
        <v>36</v>
      </c>
      <c r="C43" s="24">
        <v>0.8109415705247488</v>
      </c>
      <c r="D43" s="25">
        <v>0.89063729346970888</v>
      </c>
      <c r="E43" s="25">
        <v>0.92633587786259541</v>
      </c>
      <c r="F43" s="25">
        <v>0.92498004788507582</v>
      </c>
      <c r="G43" s="7">
        <v>0.92355212355212357</v>
      </c>
      <c r="H43" s="32">
        <v>0.92684855674179523</v>
      </c>
      <c r="I43" s="42">
        <f>VLOOKUP($A43,'[1]Par dep'!$B$4:$U$122,5,FALSE)</f>
        <v>0.82316176470588232</v>
      </c>
      <c r="J43" s="7">
        <f>VLOOKUP($A43,'[1]Par dep'!$B$4:$U$122,8,FALSE)</f>
        <v>0.86548410938654841</v>
      </c>
      <c r="K43" s="7">
        <f>VLOOKUP($A43,'[1]Par dep'!$B$4:$U$122,11,FALSE)</f>
        <v>0.8996553044810417</v>
      </c>
      <c r="L43" s="7">
        <f>VLOOKUP($A43,'[1]Par dep'!$B$4:$U$122,14,FALSE)</f>
        <v>0.91793538804307462</v>
      </c>
      <c r="M43" s="7">
        <f>VLOOKUP($A43,'[1]Par dep'!$B$4:$U$122,17,FALSE)</f>
        <v>0.91893998441153546</v>
      </c>
      <c r="N43" s="32">
        <f>VLOOKUP($A43,'[1]Par dep'!$B$4:$U$122,20,FALSE)</f>
        <v>0.9211119459053343</v>
      </c>
      <c r="O43" s="10"/>
      <c r="P43" s="10"/>
    </row>
    <row r="44" spans="1:16" x14ac:dyDescent="0.25">
      <c r="A44" s="1">
        <v>36</v>
      </c>
      <c r="B44" s="2" t="s">
        <v>37</v>
      </c>
      <c r="C44" s="24">
        <v>0.75652173913043474</v>
      </c>
      <c r="D44" s="25">
        <v>0.84573002754820936</v>
      </c>
      <c r="E44" s="25">
        <v>0.86881188118811881</v>
      </c>
      <c r="F44" s="25">
        <v>0.91556728232189977</v>
      </c>
      <c r="G44" s="7">
        <v>0.87909319899244331</v>
      </c>
      <c r="H44" s="32">
        <v>0.88082901554404147</v>
      </c>
      <c r="I44" s="42">
        <f>VLOOKUP($A44,'[1]Par dep'!$B$4:$U$122,5,FALSE)</f>
        <v>0.70360824742268047</v>
      </c>
      <c r="J44" s="7">
        <f>VLOOKUP($A44,'[1]Par dep'!$B$4:$U$122,8,FALSE)</f>
        <v>0.74</v>
      </c>
      <c r="K44" s="7">
        <f>VLOOKUP($A44,'[1]Par dep'!$B$4:$U$122,11,FALSE)</f>
        <v>0.83510638297872342</v>
      </c>
      <c r="L44" s="7">
        <f>VLOOKUP($A44,'[1]Par dep'!$B$4:$U$122,14,FALSE)</f>
        <v>0.85922330097087374</v>
      </c>
      <c r="M44" s="7">
        <f>VLOOKUP($A44,'[1]Par dep'!$B$4:$U$122,17,FALSE)</f>
        <v>0.88010204081632648</v>
      </c>
      <c r="N44" s="32">
        <f>VLOOKUP($A44,'[1]Par dep'!$B$4:$U$122,20,FALSE)</f>
        <v>0.88641975308641974</v>
      </c>
      <c r="O44" s="10"/>
      <c r="P44" s="10"/>
    </row>
    <row r="45" spans="1:16" x14ac:dyDescent="0.25">
      <c r="A45" s="1">
        <v>37</v>
      </c>
      <c r="B45" s="2" t="s">
        <v>38</v>
      </c>
      <c r="C45" s="24">
        <v>0.83456425406203838</v>
      </c>
      <c r="D45" s="25">
        <v>0.8808139534883721</v>
      </c>
      <c r="E45" s="25">
        <v>0.90682788051209107</v>
      </c>
      <c r="F45" s="25">
        <v>0.90611028315946351</v>
      </c>
      <c r="G45" s="7">
        <v>0.90753169276659207</v>
      </c>
      <c r="H45" s="32">
        <v>0.89602446483180431</v>
      </c>
      <c r="I45" s="42">
        <f>VLOOKUP($A45,'[1]Par dep'!$B$4:$U$122,5,FALSE)</f>
        <v>0.82620502376103189</v>
      </c>
      <c r="J45" s="7">
        <f>VLOOKUP($A45,'[1]Par dep'!$B$4:$U$122,8,FALSE)</f>
        <v>0.86098310291858682</v>
      </c>
      <c r="K45" s="7">
        <f>VLOOKUP($A45,'[1]Par dep'!$B$4:$U$122,11,FALSE)</f>
        <v>0.87666174298375188</v>
      </c>
      <c r="L45" s="7">
        <f>VLOOKUP($A45,'[1]Par dep'!$B$4:$U$122,14,FALSE)</f>
        <v>0.90711864406779663</v>
      </c>
      <c r="M45" s="7">
        <f>VLOOKUP($A45,'[1]Par dep'!$B$4:$U$122,17,FALSE)</f>
        <v>0.90036363636363637</v>
      </c>
      <c r="N45" s="32">
        <f>VLOOKUP($A45,'[1]Par dep'!$B$4:$U$122,20,FALSE)</f>
        <v>0.89879688605803254</v>
      </c>
      <c r="O45" s="10"/>
      <c r="P45" s="10"/>
    </row>
    <row r="46" spans="1:16" x14ac:dyDescent="0.25">
      <c r="A46" s="1">
        <v>38</v>
      </c>
      <c r="B46" s="2" t="s">
        <v>39</v>
      </c>
      <c r="C46" s="24">
        <v>0.70959686050660009</v>
      </c>
      <c r="D46" s="25">
        <v>0.83037269244165801</v>
      </c>
      <c r="E46" s="25">
        <v>0.88237288135593217</v>
      </c>
      <c r="F46" s="25">
        <v>0.87796610169491529</v>
      </c>
      <c r="G46" s="7">
        <v>0.89304079533767566</v>
      </c>
      <c r="H46" s="32">
        <v>0.88963210702341133</v>
      </c>
      <c r="I46" s="42">
        <f>VLOOKUP($A46,'[1]Par dep'!$B$4:$U$122,5,FALSE)</f>
        <v>0.77001270648030495</v>
      </c>
      <c r="J46" s="7">
        <f>VLOOKUP($A46,'[1]Par dep'!$B$4:$U$122,8,FALSE)</f>
        <v>0.82476055338772614</v>
      </c>
      <c r="K46" s="7">
        <f>VLOOKUP($A46,'[1]Par dep'!$B$4:$U$122,11,FALSE)</f>
        <v>0.84716157205240172</v>
      </c>
      <c r="L46" s="7">
        <f>VLOOKUP($A46,'[1]Par dep'!$B$4:$U$122,14,FALSE)</f>
        <v>0.88906961613532853</v>
      </c>
      <c r="M46" s="7">
        <f>VLOOKUP($A46,'[1]Par dep'!$B$4:$U$122,17,FALSE)</f>
        <v>0.87564575645756459</v>
      </c>
      <c r="N46" s="32">
        <f>VLOOKUP($A46,'[1]Par dep'!$B$4:$U$122,20,FALSE)</f>
        <v>0.87873808741373649</v>
      </c>
      <c r="O46" s="10"/>
      <c r="P46" s="10"/>
    </row>
    <row r="47" spans="1:16" x14ac:dyDescent="0.25">
      <c r="A47" s="1">
        <v>39</v>
      </c>
      <c r="B47" s="2" t="s">
        <v>40</v>
      </c>
      <c r="C47" s="24">
        <v>0.65368852459016391</v>
      </c>
      <c r="D47" s="25">
        <v>0.81176470588235294</v>
      </c>
      <c r="E47" s="25">
        <v>0.87209302325581395</v>
      </c>
      <c r="F47" s="25">
        <v>0.86486486486486491</v>
      </c>
      <c r="G47" s="7">
        <v>0.8635477582846004</v>
      </c>
      <c r="H47" s="32">
        <v>0.8804123711340206</v>
      </c>
      <c r="I47" s="42">
        <f>VLOOKUP($A47,'[1]Par dep'!$B$4:$U$122,5,FALSE)</f>
        <v>0.70892857142857146</v>
      </c>
      <c r="J47" s="7">
        <f>VLOOKUP($A47,'[1]Par dep'!$B$4:$U$122,8,FALSE)</f>
        <v>0.82448979591836735</v>
      </c>
      <c r="K47" s="7">
        <f>VLOOKUP($A47,'[1]Par dep'!$B$4:$U$122,11,FALSE)</f>
        <v>0.86328125</v>
      </c>
      <c r="L47" s="7">
        <f>VLOOKUP($A47,'[1]Par dep'!$B$4:$U$122,14,FALSE)</f>
        <v>0.90248565965583172</v>
      </c>
      <c r="M47" s="7">
        <f>VLOOKUP($A47,'[1]Par dep'!$B$4:$U$122,17,FALSE)</f>
        <v>0.89692982456140347</v>
      </c>
      <c r="N47" s="32">
        <f>VLOOKUP($A47,'[1]Par dep'!$B$4:$U$122,20,FALSE)</f>
        <v>0.87907869481765832</v>
      </c>
      <c r="O47" s="10"/>
      <c r="P47" s="10"/>
    </row>
    <row r="48" spans="1:16" x14ac:dyDescent="0.25">
      <c r="A48" s="1">
        <v>40</v>
      </c>
      <c r="B48" s="2" t="s">
        <v>41</v>
      </c>
      <c r="C48" s="24">
        <v>0.69272237196765496</v>
      </c>
      <c r="D48" s="25">
        <v>0.82322580645161292</v>
      </c>
      <c r="E48" s="25">
        <v>0.8817056396148556</v>
      </c>
      <c r="F48" s="25">
        <v>0.87866666666666671</v>
      </c>
      <c r="G48" s="7">
        <v>0.88807785888077861</v>
      </c>
      <c r="H48" s="32">
        <v>0.8796680497925311</v>
      </c>
      <c r="I48" s="42">
        <f>VLOOKUP($A48,'[1]Par dep'!$B$4:$U$122,5,FALSE)</f>
        <v>0.77379480840543879</v>
      </c>
      <c r="J48" s="7">
        <f>VLOOKUP($A48,'[1]Par dep'!$B$4:$U$122,8,FALSE)</f>
        <v>0.81432360742705567</v>
      </c>
      <c r="K48" s="7">
        <f>VLOOKUP($A48,'[1]Par dep'!$B$4:$U$122,11,FALSE)</f>
        <v>0.87547169811320757</v>
      </c>
      <c r="L48" s="7">
        <f>VLOOKUP($A48,'[1]Par dep'!$B$4:$U$122,14,FALSE)</f>
        <v>0.85561497326203206</v>
      </c>
      <c r="M48" s="7">
        <f>VLOOKUP($A48,'[1]Par dep'!$B$4:$U$122,17,FALSE)</f>
        <v>0.89060489060489056</v>
      </c>
      <c r="N48" s="32">
        <f>VLOOKUP($A48,'[1]Par dep'!$B$4:$U$122,20,FALSE)</f>
        <v>0.88578088578088576</v>
      </c>
      <c r="O48" s="10"/>
      <c r="P48" s="10"/>
    </row>
    <row r="49" spans="1:16" x14ac:dyDescent="0.25">
      <c r="A49" s="1">
        <v>41</v>
      </c>
      <c r="B49" s="2" t="s">
        <v>42</v>
      </c>
      <c r="C49" s="24">
        <v>0.82561728395061729</v>
      </c>
      <c r="D49" s="25">
        <v>0.88484848484848488</v>
      </c>
      <c r="E49" s="25">
        <v>0.89308176100628933</v>
      </c>
      <c r="F49" s="25">
        <v>0.89589905362776023</v>
      </c>
      <c r="G49" s="7">
        <v>0.91096979332273453</v>
      </c>
      <c r="H49" s="32">
        <v>0.90094339622641506</v>
      </c>
      <c r="I49" s="42">
        <f>VLOOKUP($A49,'[1]Par dep'!$B$4:$U$122,5,FALSE)</f>
        <v>0.79856115107913672</v>
      </c>
      <c r="J49" s="7">
        <f>VLOOKUP($A49,'[1]Par dep'!$B$4:$U$122,8,FALSE)</f>
        <v>0.86068111455108354</v>
      </c>
      <c r="K49" s="7">
        <f>VLOOKUP($A49,'[1]Par dep'!$B$4:$U$122,11,FALSE)</f>
        <v>0.88805970149253732</v>
      </c>
      <c r="L49" s="7">
        <f>VLOOKUP($A49,'[1]Par dep'!$B$4:$U$122,14,FALSE)</f>
        <v>0.92802450229709033</v>
      </c>
      <c r="M49" s="7">
        <f>VLOOKUP($A49,'[1]Par dep'!$B$4:$U$122,17,FALSE)</f>
        <v>0.89230769230769236</v>
      </c>
      <c r="N49" s="32">
        <f>VLOOKUP($A49,'[1]Par dep'!$B$4:$U$122,20,FALSE)</f>
        <v>0.91766467065868262</v>
      </c>
      <c r="O49" s="10"/>
      <c r="P49" s="10"/>
    </row>
    <row r="50" spans="1:16" x14ac:dyDescent="0.25">
      <c r="A50" s="1">
        <v>42</v>
      </c>
      <c r="B50" s="2" t="s">
        <v>43</v>
      </c>
      <c r="C50" s="24">
        <v>0.81409214092140925</v>
      </c>
      <c r="D50" s="25">
        <v>0.87358184764991897</v>
      </c>
      <c r="E50" s="25">
        <v>0.90440755580995991</v>
      </c>
      <c r="F50" s="25">
        <v>0.9051222351571595</v>
      </c>
      <c r="G50" s="7">
        <v>0.90190735694822888</v>
      </c>
      <c r="H50" s="32">
        <v>0.9144144144144144</v>
      </c>
      <c r="I50" s="42">
        <f>VLOOKUP($A50,'[1]Par dep'!$B$4:$U$122,5,FALSE)</f>
        <v>0.79090404880754295</v>
      </c>
      <c r="J50" s="7">
        <f>VLOOKUP($A50,'[1]Par dep'!$B$4:$U$122,8,FALSE)</f>
        <v>0.86984815618221256</v>
      </c>
      <c r="K50" s="7">
        <f>VLOOKUP($A50,'[1]Par dep'!$B$4:$U$122,11,FALSE)</f>
        <v>0.86808510638297876</v>
      </c>
      <c r="L50" s="7">
        <f>VLOOKUP($A50,'[1]Par dep'!$B$4:$U$122,14,FALSE)</f>
        <v>0.88864265927977837</v>
      </c>
      <c r="M50" s="7">
        <f>VLOOKUP($A50,'[1]Par dep'!$B$4:$U$122,17,FALSE)</f>
        <v>0.88288288288288286</v>
      </c>
      <c r="N50" s="32">
        <f>VLOOKUP($A50,'[1]Par dep'!$B$4:$U$122,20,FALSE)</f>
        <v>0.87782561894510225</v>
      </c>
      <c r="O50" s="10"/>
      <c r="P50" s="10"/>
    </row>
    <row r="51" spans="1:16" x14ac:dyDescent="0.25">
      <c r="A51" s="1">
        <v>43</v>
      </c>
      <c r="B51" s="2" t="s">
        <v>44</v>
      </c>
      <c r="C51" s="24">
        <v>0.67268623024830698</v>
      </c>
      <c r="D51" s="25">
        <v>0.84292035398230092</v>
      </c>
      <c r="E51" s="25">
        <v>0.89855072463768115</v>
      </c>
      <c r="F51" s="25">
        <v>0.90094339622641506</v>
      </c>
      <c r="G51" s="7">
        <v>0.91545893719806759</v>
      </c>
      <c r="H51" s="32">
        <v>0.90697674418604646</v>
      </c>
      <c r="I51" s="42">
        <f>VLOOKUP($A51,'[1]Par dep'!$B$4:$U$122,5,FALSE)</f>
        <v>0.69574944071588363</v>
      </c>
      <c r="J51" s="7">
        <f>VLOOKUP($A51,'[1]Par dep'!$B$4:$U$122,8,FALSE)</f>
        <v>0.84140969162995594</v>
      </c>
      <c r="K51" s="7">
        <f>VLOOKUP($A51,'[1]Par dep'!$B$4:$U$122,11,FALSE)</f>
        <v>0.83439490445859876</v>
      </c>
      <c r="L51" s="7">
        <f>VLOOKUP($A51,'[1]Par dep'!$B$4:$U$122,14,FALSE)</f>
        <v>0.89559164733178653</v>
      </c>
      <c r="M51" s="7">
        <f>VLOOKUP($A51,'[1]Par dep'!$B$4:$U$122,17,FALSE)</f>
        <v>0.88073394495412849</v>
      </c>
      <c r="N51" s="32">
        <f>VLOOKUP($A51,'[1]Par dep'!$B$4:$U$122,20,FALSE)</f>
        <v>0.91943127962085303</v>
      </c>
      <c r="O51" s="10"/>
      <c r="P51" s="10"/>
    </row>
    <row r="52" spans="1:16" x14ac:dyDescent="0.25">
      <c r="A52" s="1">
        <v>44</v>
      </c>
      <c r="B52" s="2" t="s">
        <v>45</v>
      </c>
      <c r="C52" s="24">
        <v>0.77872825777017396</v>
      </c>
      <c r="D52" s="25">
        <v>0.86027644230769229</v>
      </c>
      <c r="E52" s="25">
        <v>0.89517470881863559</v>
      </c>
      <c r="F52" s="25">
        <v>0.90564320388349517</v>
      </c>
      <c r="G52" s="7">
        <v>0.9097916071938339</v>
      </c>
      <c r="H52" s="32">
        <v>0.90038436899423446</v>
      </c>
      <c r="I52" s="42">
        <f>VLOOKUP($A52,'[1]Par dep'!$B$4:$U$122,5,FALSE)</f>
        <v>0.79966657404834673</v>
      </c>
      <c r="J52" s="7">
        <f>VLOOKUP($A52,'[1]Par dep'!$B$4:$U$122,8,FALSE)</f>
        <v>0.85738539898132426</v>
      </c>
      <c r="K52" s="7">
        <f>VLOOKUP($A52,'[1]Par dep'!$B$4:$U$122,11,FALSE)</f>
        <v>0.87391555812608446</v>
      </c>
      <c r="L52" s="7">
        <f>VLOOKUP($A52,'[1]Par dep'!$B$4:$U$122,14,FALSE)</f>
        <v>0.89575497044599672</v>
      </c>
      <c r="M52" s="7">
        <f>VLOOKUP($A52,'[1]Par dep'!$B$4:$U$122,17,FALSE)</f>
        <v>0.89616847031295699</v>
      </c>
      <c r="N52" s="32">
        <f>VLOOKUP($A52,'[1]Par dep'!$B$4:$U$122,20,FALSE)</f>
        <v>0.89459084604715677</v>
      </c>
      <c r="O52" s="10"/>
      <c r="P52" s="10"/>
    </row>
    <row r="53" spans="1:16" x14ac:dyDescent="0.25">
      <c r="A53" s="1">
        <v>45</v>
      </c>
      <c r="B53" s="2" t="s">
        <v>46</v>
      </c>
      <c r="C53" s="24">
        <v>0.78902714932126694</v>
      </c>
      <c r="D53" s="25">
        <v>0.87090909090909085</v>
      </c>
      <c r="E53" s="25">
        <v>0.89802039592081584</v>
      </c>
      <c r="F53" s="25">
        <v>0.90160891089108908</v>
      </c>
      <c r="G53" s="7">
        <v>0.89364096792346648</v>
      </c>
      <c r="H53" s="32">
        <v>0.8929845422116528</v>
      </c>
      <c r="I53" s="42">
        <f>VLOOKUP($A53,'[1]Par dep'!$B$4:$U$122,5,FALSE)</f>
        <v>0.8287514318442154</v>
      </c>
      <c r="J53" s="7">
        <f>VLOOKUP($A53,'[1]Par dep'!$B$4:$U$122,8,FALSE)</f>
        <v>0.86181613085166386</v>
      </c>
      <c r="K53" s="7">
        <f>VLOOKUP($A53,'[1]Par dep'!$B$4:$U$122,11,FALSE)</f>
        <v>0.90645352279455293</v>
      </c>
      <c r="L53" s="7">
        <f>VLOOKUP($A53,'[1]Par dep'!$B$4:$U$122,14,FALSE)</f>
        <v>0.90734265734265729</v>
      </c>
      <c r="M53" s="7">
        <f>VLOOKUP($A53,'[1]Par dep'!$B$4:$U$122,17,FALSE)</f>
        <v>0.90248334342822534</v>
      </c>
      <c r="N53" s="32">
        <f>VLOOKUP($A53,'[1]Par dep'!$B$4:$U$122,20,FALSE)</f>
        <v>0.89266155531215774</v>
      </c>
      <c r="O53" s="10"/>
      <c r="P53" s="10"/>
    </row>
    <row r="54" spans="1:16" x14ac:dyDescent="0.25">
      <c r="A54" s="1">
        <v>46</v>
      </c>
      <c r="B54" s="2" t="s">
        <v>47</v>
      </c>
      <c r="C54" s="24">
        <v>0.65217391304347827</v>
      </c>
      <c r="D54" s="25">
        <v>0.81746031746031744</v>
      </c>
      <c r="E54" s="25">
        <v>0.86220472440944884</v>
      </c>
      <c r="F54" s="25">
        <v>0.84507042253521125</v>
      </c>
      <c r="G54" s="7">
        <v>0.85546875</v>
      </c>
      <c r="H54" s="32">
        <v>0.84523809523809523</v>
      </c>
      <c r="I54" s="42">
        <f>VLOOKUP($A54,'[1]Par dep'!$B$4:$U$122,5,FALSE)</f>
        <v>0.59375</v>
      </c>
      <c r="J54" s="7">
        <f>VLOOKUP($A54,'[1]Par dep'!$B$4:$U$122,8,FALSE)</f>
        <v>0.76490066225165565</v>
      </c>
      <c r="K54" s="7">
        <f>VLOOKUP($A54,'[1]Par dep'!$B$4:$U$122,11,FALSE)</f>
        <v>0.86415094339622645</v>
      </c>
      <c r="L54" s="7">
        <f>VLOOKUP($A54,'[1]Par dep'!$B$4:$U$122,14,FALSE)</f>
        <v>0.82061068702290074</v>
      </c>
      <c r="M54" s="7">
        <f>VLOOKUP($A54,'[1]Par dep'!$B$4:$U$122,17,FALSE)</f>
        <v>0.85567010309278346</v>
      </c>
      <c r="N54" s="32">
        <f>VLOOKUP($A54,'[1]Par dep'!$B$4:$U$122,20,FALSE)</f>
        <v>0.85663082437275984</v>
      </c>
      <c r="O54" s="10"/>
      <c r="P54" s="10"/>
    </row>
    <row r="55" spans="1:16" x14ac:dyDescent="0.25">
      <c r="A55" s="1">
        <v>47</v>
      </c>
      <c r="B55" s="2" t="s">
        <v>48</v>
      </c>
      <c r="C55" s="24">
        <v>0.68703427719821164</v>
      </c>
      <c r="D55" s="25">
        <v>0.76688102893890675</v>
      </c>
      <c r="E55" s="25">
        <v>0.8180300500834724</v>
      </c>
      <c r="F55" s="25">
        <v>0.82685512367491165</v>
      </c>
      <c r="G55" s="7">
        <v>0.82938388625592419</v>
      </c>
      <c r="H55" s="32">
        <v>0.86504065040650402</v>
      </c>
      <c r="I55" s="42">
        <f>VLOOKUP($A55,'[1]Par dep'!$B$4:$U$122,5,FALSE)</f>
        <v>0.67406380027739254</v>
      </c>
      <c r="J55" s="7">
        <f>VLOOKUP($A55,'[1]Par dep'!$B$4:$U$122,8,FALSE)</f>
        <v>0.74853801169590639</v>
      </c>
      <c r="K55" s="7">
        <f>VLOOKUP($A55,'[1]Par dep'!$B$4:$U$122,11,FALSE)</f>
        <v>0.77966101694915257</v>
      </c>
      <c r="L55" s="7">
        <f>VLOOKUP($A55,'[1]Par dep'!$B$4:$U$122,14,FALSE)</f>
        <v>0.81111111111111112</v>
      </c>
      <c r="M55" s="7">
        <f>VLOOKUP($A55,'[1]Par dep'!$B$4:$U$122,17,FALSE)</f>
        <v>0.82579564489112223</v>
      </c>
      <c r="N55" s="32">
        <f>VLOOKUP($A55,'[1]Par dep'!$B$4:$U$122,20,FALSE)</f>
        <v>0.8493975903614458</v>
      </c>
      <c r="O55" s="10"/>
      <c r="P55" s="10"/>
    </row>
    <row r="56" spans="1:16" x14ac:dyDescent="0.25">
      <c r="A56" s="1">
        <v>48</v>
      </c>
      <c r="B56" s="2" t="s">
        <v>49</v>
      </c>
      <c r="C56" s="24">
        <v>0.67213114754098358</v>
      </c>
      <c r="D56" s="25">
        <v>0.81481481481481477</v>
      </c>
      <c r="E56" s="25">
        <v>0.91150442477876104</v>
      </c>
      <c r="F56" s="25">
        <v>0.88435374149659862</v>
      </c>
      <c r="G56" s="7">
        <v>0.89600000000000002</v>
      </c>
      <c r="H56" s="32">
        <v>0.84955752212389379</v>
      </c>
      <c r="I56" s="42">
        <f>VLOOKUP($A56,'[1]Par dep'!$B$4:$U$122,5,FALSE)</f>
        <v>0.73611111111111116</v>
      </c>
      <c r="J56" s="7">
        <f>VLOOKUP($A56,'[1]Par dep'!$B$4:$U$122,8,FALSE)</f>
        <v>0.7578125</v>
      </c>
      <c r="K56" s="7">
        <f>VLOOKUP($A56,'[1]Par dep'!$B$4:$U$122,11,FALSE)</f>
        <v>0.90579710144927539</v>
      </c>
      <c r="L56" s="7">
        <f>VLOOKUP($A56,'[1]Par dep'!$B$4:$U$122,14,FALSE)</f>
        <v>0.88235294117647056</v>
      </c>
      <c r="M56" s="7">
        <f>VLOOKUP($A56,'[1]Par dep'!$B$4:$U$122,17,FALSE)</f>
        <v>0.91275167785234901</v>
      </c>
      <c r="N56" s="32">
        <f>VLOOKUP($A56,'[1]Par dep'!$B$4:$U$122,20,FALSE)</f>
        <v>0.87786259541984735</v>
      </c>
      <c r="O56" s="10"/>
      <c r="P56" s="10"/>
    </row>
    <row r="57" spans="1:16" x14ac:dyDescent="0.25">
      <c r="A57" s="1">
        <v>49</v>
      </c>
      <c r="B57" s="2" t="s">
        <v>50</v>
      </c>
      <c r="C57" s="24">
        <v>0.76965725806451613</v>
      </c>
      <c r="D57" s="25">
        <v>0.89251632345554999</v>
      </c>
      <c r="E57" s="25">
        <v>0.91514836022904733</v>
      </c>
      <c r="F57" s="25">
        <v>0.92053663570691435</v>
      </c>
      <c r="G57" s="7">
        <v>0.9194699286442406</v>
      </c>
      <c r="H57" s="32">
        <v>0.92922744462452733</v>
      </c>
      <c r="I57" s="42">
        <f>VLOOKUP($A57,'[1]Par dep'!$B$4:$U$122,5,FALSE)</f>
        <v>0.81784386617100369</v>
      </c>
      <c r="J57" s="7">
        <f>VLOOKUP($A57,'[1]Par dep'!$B$4:$U$122,8,FALSE)</f>
        <v>0.86680020030045069</v>
      </c>
      <c r="K57" s="7">
        <f>VLOOKUP($A57,'[1]Par dep'!$B$4:$U$122,11,FALSE)</f>
        <v>0.9121588089330025</v>
      </c>
      <c r="L57" s="7">
        <f>VLOOKUP($A57,'[1]Par dep'!$B$4:$U$122,14,FALSE)</f>
        <v>0.92378048780487809</v>
      </c>
      <c r="M57" s="7">
        <f>VLOOKUP($A57,'[1]Par dep'!$B$4:$U$122,17,FALSE)</f>
        <v>0.92393509127789042</v>
      </c>
      <c r="N57" s="32">
        <f>VLOOKUP($A57,'[1]Par dep'!$B$4:$U$122,20,FALSE)</f>
        <v>0.93440160240360537</v>
      </c>
      <c r="O57" s="10"/>
      <c r="P57" s="10"/>
    </row>
    <row r="58" spans="1:16" x14ac:dyDescent="0.25">
      <c r="A58" s="1">
        <v>50</v>
      </c>
      <c r="B58" s="2" t="s">
        <v>51</v>
      </c>
      <c r="C58" s="24">
        <v>0.7772073921971252</v>
      </c>
      <c r="D58" s="25">
        <v>0.89342629482071712</v>
      </c>
      <c r="E58" s="25">
        <v>0.91273100616016423</v>
      </c>
      <c r="F58" s="25">
        <v>0.9231590181430096</v>
      </c>
      <c r="G58" s="7">
        <v>0.9211822660098522</v>
      </c>
      <c r="H58" s="32">
        <v>0.92709466811751906</v>
      </c>
      <c r="I58" s="42">
        <f>VLOOKUP($A58,'[1]Par dep'!$B$4:$U$122,5,FALSE)</f>
        <v>0.77843719090009889</v>
      </c>
      <c r="J58" s="7">
        <f>VLOOKUP($A58,'[1]Par dep'!$B$4:$U$122,8,FALSE)</f>
        <v>0.82648870636550309</v>
      </c>
      <c r="K58" s="7">
        <f>VLOOKUP($A58,'[1]Par dep'!$B$4:$U$122,11,FALSE)</f>
        <v>0.88686481303930964</v>
      </c>
      <c r="L58" s="7">
        <f>VLOOKUP($A58,'[1]Par dep'!$B$4:$U$122,14,FALSE)</f>
        <v>0.89336016096579474</v>
      </c>
      <c r="M58" s="7">
        <f>VLOOKUP($A58,'[1]Par dep'!$B$4:$U$122,17,FALSE)</f>
        <v>0.91161356628982526</v>
      </c>
      <c r="N58" s="32">
        <f>VLOOKUP($A58,'[1]Par dep'!$B$4:$U$122,20,FALSE)</f>
        <v>0.91570881226053635</v>
      </c>
      <c r="O58" s="10"/>
      <c r="P58" s="10"/>
    </row>
    <row r="59" spans="1:16" x14ac:dyDescent="0.25">
      <c r="A59" s="1">
        <v>51</v>
      </c>
      <c r="B59" s="2" t="s">
        <v>52</v>
      </c>
      <c r="C59" s="24">
        <v>0.77704194260485648</v>
      </c>
      <c r="D59" s="25">
        <v>0.9088256746900073</v>
      </c>
      <c r="E59" s="25">
        <v>0.90720118782479586</v>
      </c>
      <c r="F59" s="25">
        <v>0.9233201581027668</v>
      </c>
      <c r="G59" s="7">
        <v>0.91906202723146746</v>
      </c>
      <c r="H59" s="32">
        <v>0.89482470784641066</v>
      </c>
      <c r="I59" s="42">
        <f>VLOOKUP($A59,'[1]Par dep'!$B$4:$U$122,5,FALSE)</f>
        <v>0.81715893108298177</v>
      </c>
      <c r="J59" s="7">
        <f>VLOOKUP($A59,'[1]Par dep'!$B$4:$U$122,8,FALSE)</f>
        <v>0.84299339691856201</v>
      </c>
      <c r="K59" s="7">
        <f>VLOOKUP($A59,'[1]Par dep'!$B$4:$U$122,11,FALSE)</f>
        <v>0.87861271676300579</v>
      </c>
      <c r="L59" s="7">
        <f>VLOOKUP($A59,'[1]Par dep'!$B$4:$U$122,14,FALSE)</f>
        <v>0.88815789473684215</v>
      </c>
      <c r="M59" s="7">
        <f>VLOOKUP($A59,'[1]Par dep'!$B$4:$U$122,17,FALSE)</f>
        <v>0.90944881889763785</v>
      </c>
      <c r="N59" s="32">
        <f>VLOOKUP($A59,'[1]Par dep'!$B$4:$U$122,20,FALSE)</f>
        <v>0.89363295880149818</v>
      </c>
      <c r="O59" s="10"/>
      <c r="P59" s="10"/>
    </row>
    <row r="60" spans="1:16" x14ac:dyDescent="0.25">
      <c r="A60" s="1">
        <v>52</v>
      </c>
      <c r="B60" s="2" t="s">
        <v>53</v>
      </c>
      <c r="C60" s="24">
        <v>0.67142857142857137</v>
      </c>
      <c r="D60" s="25">
        <v>0.79545454545454541</v>
      </c>
      <c r="E60" s="25">
        <v>0.78778135048231512</v>
      </c>
      <c r="F60" s="25">
        <v>0.85579937304075238</v>
      </c>
      <c r="G60" s="7">
        <v>0.89523809523809528</v>
      </c>
      <c r="H60" s="32">
        <v>0.91455696202531644</v>
      </c>
      <c r="I60" s="42">
        <f>VLOOKUP($A60,'[1]Par dep'!$B$4:$U$122,5,FALSE)</f>
        <v>0.7039106145251397</v>
      </c>
      <c r="J60" s="7">
        <f>VLOOKUP($A60,'[1]Par dep'!$B$4:$U$122,8,FALSE)</f>
        <v>0.78285714285714281</v>
      </c>
      <c r="K60" s="7">
        <f>VLOOKUP($A60,'[1]Par dep'!$B$4:$U$122,11,FALSE)</f>
        <v>0.8</v>
      </c>
      <c r="L60" s="7">
        <f>VLOOKUP($A60,'[1]Par dep'!$B$4:$U$122,14,FALSE)</f>
        <v>0.8517350157728707</v>
      </c>
      <c r="M60" s="7">
        <f>VLOOKUP($A60,'[1]Par dep'!$B$4:$U$122,17,FALSE)</f>
        <v>0.85932721712538229</v>
      </c>
      <c r="N60" s="32">
        <f>VLOOKUP($A60,'[1]Par dep'!$B$4:$U$122,20,FALSE)</f>
        <v>0.84735202492211836</v>
      </c>
      <c r="O60" s="10"/>
      <c r="P60" s="10"/>
    </row>
    <row r="61" spans="1:16" x14ac:dyDescent="0.25">
      <c r="A61" s="1">
        <v>53</v>
      </c>
      <c r="B61" s="2" t="s">
        <v>54</v>
      </c>
      <c r="C61" s="24">
        <v>0.79231863442389761</v>
      </c>
      <c r="D61" s="25">
        <v>0.86697965571205005</v>
      </c>
      <c r="E61" s="25">
        <v>0.90348101265822789</v>
      </c>
      <c r="F61" s="25">
        <v>0.92201834862385323</v>
      </c>
      <c r="G61" s="7">
        <v>0.91504178272980496</v>
      </c>
      <c r="H61" s="32">
        <v>0.92388059701492542</v>
      </c>
      <c r="I61" s="42">
        <f>VLOOKUP($A61,'[1]Par dep'!$B$4:$U$122,5,FALSE)</f>
        <v>0.82326951399116344</v>
      </c>
      <c r="J61" s="7">
        <f>VLOOKUP($A61,'[1]Par dep'!$B$4:$U$122,8,FALSE)</f>
        <v>0.85793871866295268</v>
      </c>
      <c r="K61" s="7">
        <f>VLOOKUP($A61,'[1]Par dep'!$B$4:$U$122,11,FALSE)</f>
        <v>0.88084464555052788</v>
      </c>
      <c r="L61" s="7">
        <f>VLOOKUP($A61,'[1]Par dep'!$B$4:$U$122,14,FALSE)</f>
        <v>0.88091603053435119</v>
      </c>
      <c r="M61" s="7">
        <f>VLOOKUP($A61,'[1]Par dep'!$B$4:$U$122,17,FALSE)</f>
        <v>0.91017964071856283</v>
      </c>
      <c r="N61" s="32">
        <f>VLOOKUP($A61,'[1]Par dep'!$B$4:$U$122,20,FALSE)</f>
        <v>0.8884353741496599</v>
      </c>
      <c r="O61" s="10"/>
      <c r="P61" s="10"/>
    </row>
    <row r="62" spans="1:16" x14ac:dyDescent="0.25">
      <c r="A62" s="1">
        <v>54</v>
      </c>
      <c r="B62" s="2" t="s">
        <v>55</v>
      </c>
      <c r="C62" s="24">
        <v>0.83922829581993574</v>
      </c>
      <c r="D62" s="25">
        <v>0.89638718473074297</v>
      </c>
      <c r="E62" s="25">
        <v>0.91391585760517802</v>
      </c>
      <c r="F62" s="25">
        <v>0.91382904794996522</v>
      </c>
      <c r="G62" s="7">
        <v>0.92286874154262521</v>
      </c>
      <c r="H62" s="32">
        <v>0.90895953757225434</v>
      </c>
      <c r="I62" s="42">
        <f>VLOOKUP($A62,'[1]Par dep'!$B$4:$U$122,5,FALSE)</f>
        <v>0.82157434402332363</v>
      </c>
      <c r="J62" s="7">
        <f>VLOOKUP($A62,'[1]Par dep'!$B$4:$U$122,8,FALSE)</f>
        <v>0.85331632653061229</v>
      </c>
      <c r="K62" s="7">
        <f>VLOOKUP($A62,'[1]Par dep'!$B$4:$U$122,11,FALSE)</f>
        <v>0.86759813705921496</v>
      </c>
      <c r="L62" s="7">
        <f>VLOOKUP($A62,'[1]Par dep'!$B$4:$U$122,14,FALSE)</f>
        <v>0.91074795725958513</v>
      </c>
      <c r="M62" s="7">
        <f>VLOOKUP($A62,'[1]Par dep'!$B$4:$U$122,17,FALSE)</f>
        <v>0.90220385674931125</v>
      </c>
      <c r="N62" s="32">
        <f>VLOOKUP($A62,'[1]Par dep'!$B$4:$U$122,20,FALSE)</f>
        <v>0.88844355377421513</v>
      </c>
      <c r="O62" s="10"/>
      <c r="P62" s="10"/>
    </row>
    <row r="63" spans="1:16" x14ac:dyDescent="0.25">
      <c r="A63" s="1">
        <v>55</v>
      </c>
      <c r="B63" s="2" t="s">
        <v>56</v>
      </c>
      <c r="C63" s="24">
        <v>0.68595041322314054</v>
      </c>
      <c r="D63" s="25">
        <v>0.82697947214076251</v>
      </c>
      <c r="E63" s="25">
        <v>0.89053254437869822</v>
      </c>
      <c r="F63" s="25">
        <v>0.92</v>
      </c>
      <c r="G63" s="7">
        <v>0.8928571428571429</v>
      </c>
      <c r="H63" s="32">
        <v>0.91876750700280108</v>
      </c>
      <c r="I63" s="42">
        <f>VLOOKUP($A63,'[1]Par dep'!$B$4:$U$122,5,FALSE)</f>
        <v>0.79951100244498774</v>
      </c>
      <c r="J63" s="7">
        <f>VLOOKUP($A63,'[1]Par dep'!$B$4:$U$122,8,FALSE)</f>
        <v>0.81267217630853994</v>
      </c>
      <c r="K63" s="7">
        <f>VLOOKUP($A63,'[1]Par dep'!$B$4:$U$122,11,FALSE)</f>
        <v>0.83284457478005869</v>
      </c>
      <c r="L63" s="7">
        <f>VLOOKUP($A63,'[1]Par dep'!$B$4:$U$122,14,FALSE)</f>
        <v>0.88338192419825068</v>
      </c>
      <c r="M63" s="7">
        <f>VLOOKUP($A63,'[1]Par dep'!$B$4:$U$122,17,FALSE)</f>
        <v>0.92944785276073616</v>
      </c>
      <c r="N63" s="32">
        <f>VLOOKUP($A63,'[1]Par dep'!$B$4:$U$122,20,FALSE)</f>
        <v>0.86760563380281686</v>
      </c>
      <c r="O63" s="10"/>
      <c r="P63" s="10"/>
    </row>
    <row r="64" spans="1:16" x14ac:dyDescent="0.25">
      <c r="A64" s="1">
        <v>56</v>
      </c>
      <c r="B64" s="2" t="s">
        <v>57</v>
      </c>
      <c r="C64" s="24">
        <v>0.72067039106145248</v>
      </c>
      <c r="D64" s="25">
        <v>0.85596140592694692</v>
      </c>
      <c r="E64" s="25">
        <v>0.8755656108597285</v>
      </c>
      <c r="F64" s="25">
        <v>0.91319444444444442</v>
      </c>
      <c r="G64" s="7">
        <v>0.91067961165048539</v>
      </c>
      <c r="H64" s="32">
        <v>0.91944847605224966</v>
      </c>
      <c r="I64" s="42">
        <f>VLOOKUP($A64,'[1]Par dep'!$B$4:$U$122,5,FALSE)</f>
        <v>0.77202420981842634</v>
      </c>
      <c r="J64" s="7">
        <f>VLOOKUP($A64,'[1]Par dep'!$B$4:$U$122,8,FALSE)</f>
        <v>0.82819986310746063</v>
      </c>
      <c r="K64" s="7">
        <f>VLOOKUP($A64,'[1]Par dep'!$B$4:$U$122,11,FALSE)</f>
        <v>0.86505867014341586</v>
      </c>
      <c r="L64" s="7">
        <f>VLOOKUP($A64,'[1]Par dep'!$B$4:$U$122,14,FALSE)</f>
        <v>0.88993482983345407</v>
      </c>
      <c r="M64" s="7">
        <f>VLOOKUP($A64,'[1]Par dep'!$B$4:$U$122,17,FALSE)</f>
        <v>0.90745672436751001</v>
      </c>
      <c r="N64" s="32">
        <f>VLOOKUP($A64,'[1]Par dep'!$B$4:$U$122,20,FALSE)</f>
        <v>0.90709353421217831</v>
      </c>
      <c r="O64" s="10"/>
      <c r="P64" s="10"/>
    </row>
    <row r="65" spans="1:16" x14ac:dyDescent="0.25">
      <c r="A65" s="1">
        <v>57</v>
      </c>
      <c r="B65" s="2" t="s">
        <v>58</v>
      </c>
      <c r="C65" s="24">
        <v>0.73679577464788737</v>
      </c>
      <c r="D65" s="25">
        <v>0.83530442400350413</v>
      </c>
      <c r="E65" s="25">
        <v>0.87472719336534266</v>
      </c>
      <c r="F65" s="25">
        <v>0.89888682745825599</v>
      </c>
      <c r="G65" s="7">
        <v>0.90037071362372567</v>
      </c>
      <c r="H65" s="32">
        <v>0.88818048062775867</v>
      </c>
      <c r="I65" s="42">
        <f>VLOOKUP($A65,'[1]Par dep'!$B$4:$U$122,5,FALSE)</f>
        <v>0.7655462184873949</v>
      </c>
      <c r="J65" s="7">
        <f>VLOOKUP($A65,'[1]Par dep'!$B$4:$U$122,8,FALSE)</f>
        <v>0.80281690140845074</v>
      </c>
      <c r="K65" s="7">
        <f>VLOOKUP($A65,'[1]Par dep'!$B$4:$U$122,11,FALSE)</f>
        <v>0.84046692607003892</v>
      </c>
      <c r="L65" s="7">
        <f>VLOOKUP($A65,'[1]Par dep'!$B$4:$U$122,14,FALSE)</f>
        <v>0.87655913978494626</v>
      </c>
      <c r="M65" s="7">
        <f>VLOOKUP($A65,'[1]Par dep'!$B$4:$U$122,17,FALSE)</f>
        <v>0.8842342342342342</v>
      </c>
      <c r="N65" s="32">
        <f>VLOOKUP($A65,'[1]Par dep'!$B$4:$U$122,20,FALSE)</f>
        <v>0.86678832116788318</v>
      </c>
      <c r="O65" s="10"/>
      <c r="P65" s="10"/>
    </row>
    <row r="66" spans="1:16" x14ac:dyDescent="0.25">
      <c r="A66" s="1">
        <v>58</v>
      </c>
      <c r="B66" s="2" t="s">
        <v>59</v>
      </c>
      <c r="C66" s="24">
        <v>0.75071633237822355</v>
      </c>
      <c r="D66" s="25">
        <v>0.85358255451713394</v>
      </c>
      <c r="E66" s="25">
        <v>0.88580246913580252</v>
      </c>
      <c r="F66" s="25">
        <v>0.92331288343558282</v>
      </c>
      <c r="G66" s="7">
        <v>0.89622641509433965</v>
      </c>
      <c r="H66" s="32">
        <v>0.91082802547770703</v>
      </c>
      <c r="I66" s="42">
        <f>VLOOKUP($A66,'[1]Par dep'!$B$4:$U$122,5,FALSE)</f>
        <v>0.75438596491228072</v>
      </c>
      <c r="J66" s="7">
        <f>VLOOKUP($A66,'[1]Par dep'!$B$4:$U$122,8,FALSE)</f>
        <v>0.78813559322033899</v>
      </c>
      <c r="K66" s="7">
        <f>VLOOKUP($A66,'[1]Par dep'!$B$4:$U$122,11,FALSE)</f>
        <v>0.80895522388059704</v>
      </c>
      <c r="L66" s="7">
        <f>VLOOKUP($A66,'[1]Par dep'!$B$4:$U$122,14,FALSE)</f>
        <v>0.87976539589442815</v>
      </c>
      <c r="M66" s="7">
        <f>VLOOKUP($A66,'[1]Par dep'!$B$4:$U$122,17,FALSE)</f>
        <v>0.86510263929618769</v>
      </c>
      <c r="N66" s="32">
        <f>VLOOKUP($A66,'[1]Par dep'!$B$4:$U$122,20,FALSE)</f>
        <v>0.88253012048192769</v>
      </c>
      <c r="O66" s="10"/>
      <c r="P66" s="10"/>
    </row>
    <row r="67" spans="1:16" x14ac:dyDescent="0.25">
      <c r="A67" s="1">
        <v>59</v>
      </c>
      <c r="B67" s="2" t="s">
        <v>60</v>
      </c>
      <c r="C67" s="24">
        <v>0.75427069645203682</v>
      </c>
      <c r="D67" s="25">
        <v>0.85325928091201408</v>
      </c>
      <c r="E67" s="25">
        <v>0.88879056047197635</v>
      </c>
      <c r="F67" s="25">
        <v>0.89439924906132662</v>
      </c>
      <c r="G67" s="7">
        <v>0.88599789442021359</v>
      </c>
      <c r="H67" s="32">
        <v>0.88672732977721991</v>
      </c>
      <c r="I67" s="42">
        <f>VLOOKUP($A67,'[1]Par dep'!$B$4:$U$122,5,FALSE)</f>
        <v>0.76519746596576355</v>
      </c>
      <c r="J67" s="7">
        <f>VLOOKUP($A67,'[1]Par dep'!$B$4:$U$122,8,FALSE)</f>
        <v>0.80052493438320205</v>
      </c>
      <c r="K67" s="7">
        <f>VLOOKUP($A67,'[1]Par dep'!$B$4:$U$122,11,FALSE)</f>
        <v>0.83719247467438496</v>
      </c>
      <c r="L67" s="7">
        <f>VLOOKUP($A67,'[1]Par dep'!$B$4:$U$122,14,FALSE)</f>
        <v>0.87311703360370796</v>
      </c>
      <c r="M67" s="7">
        <f>VLOOKUP($A67,'[1]Par dep'!$B$4:$U$122,17,FALSE)</f>
        <v>0.87029030265596052</v>
      </c>
      <c r="N67" s="32">
        <f>VLOOKUP($A67,'[1]Par dep'!$B$4:$U$122,20,FALSE)</f>
        <v>0.85907335907335902</v>
      </c>
      <c r="O67" s="10"/>
      <c r="P67" s="10"/>
    </row>
    <row r="68" spans="1:16" x14ac:dyDescent="0.25">
      <c r="A68" s="1">
        <v>60</v>
      </c>
      <c r="B68" s="2" t="s">
        <v>61</v>
      </c>
      <c r="C68" s="24">
        <v>0.80828516377649329</v>
      </c>
      <c r="D68" s="25">
        <v>0.8787733588883565</v>
      </c>
      <c r="E68" s="25">
        <v>0.90314885496183206</v>
      </c>
      <c r="F68" s="25">
        <v>0.89023109243697474</v>
      </c>
      <c r="G68" s="7">
        <v>0.91282287822878228</v>
      </c>
      <c r="H68" s="32">
        <v>0.91020009760858955</v>
      </c>
      <c r="I68" s="42">
        <f>VLOOKUP($A68,'[1]Par dep'!$B$4:$U$122,5,FALSE)</f>
        <v>0.83180026281208941</v>
      </c>
      <c r="J68" s="7">
        <f>VLOOKUP($A68,'[1]Par dep'!$B$4:$U$122,8,FALSE)</f>
        <v>0.84364508393285376</v>
      </c>
      <c r="K68" s="7">
        <f>VLOOKUP($A68,'[1]Par dep'!$B$4:$U$122,11,FALSE)</f>
        <v>0.87464788732394361</v>
      </c>
      <c r="L68" s="7">
        <f>VLOOKUP($A68,'[1]Par dep'!$B$4:$U$122,14,FALSE)</f>
        <v>0.89695550351288056</v>
      </c>
      <c r="M68" s="7">
        <f>VLOOKUP($A68,'[1]Par dep'!$B$4:$U$122,17,FALSE)</f>
        <v>0.88934426229508201</v>
      </c>
      <c r="N68" s="32">
        <f>VLOOKUP($A68,'[1]Par dep'!$B$4:$U$122,20,FALSE)</f>
        <v>0.88627095604893524</v>
      </c>
      <c r="O68" s="10"/>
      <c r="P68" s="10"/>
    </row>
    <row r="69" spans="1:16" x14ac:dyDescent="0.25">
      <c r="A69" s="1">
        <v>61</v>
      </c>
      <c r="B69" s="2" t="s">
        <v>62</v>
      </c>
      <c r="C69" s="24">
        <v>0.66473988439306353</v>
      </c>
      <c r="D69" s="25">
        <v>0.812962962962963</v>
      </c>
      <c r="E69" s="25">
        <v>0.83139534883720934</v>
      </c>
      <c r="F69" s="25">
        <v>0.86401673640167365</v>
      </c>
      <c r="G69" s="7">
        <v>0.87316176470588236</v>
      </c>
      <c r="H69" s="32">
        <v>0.89504950495049507</v>
      </c>
      <c r="I69" s="42">
        <f>VLOOKUP($A69,'[1]Par dep'!$B$4:$U$122,5,FALSE)</f>
        <v>0.72852233676975942</v>
      </c>
      <c r="J69" s="7">
        <f>VLOOKUP($A69,'[1]Par dep'!$B$4:$U$122,8,FALSE)</f>
        <v>0.80038387715930903</v>
      </c>
      <c r="K69" s="7">
        <f>VLOOKUP($A69,'[1]Par dep'!$B$4:$U$122,11,FALSE)</f>
        <v>0.83807829181494664</v>
      </c>
      <c r="L69" s="7">
        <f>VLOOKUP($A69,'[1]Par dep'!$B$4:$U$122,14,FALSE)</f>
        <v>0.83584905660377362</v>
      </c>
      <c r="M69" s="7">
        <f>VLOOKUP($A69,'[1]Par dep'!$B$4:$U$122,17,FALSE)</f>
        <v>0.85507246376811596</v>
      </c>
      <c r="N69" s="32">
        <f>VLOOKUP($A69,'[1]Par dep'!$B$4:$U$122,20,FALSE)</f>
        <v>0.87476979742173111</v>
      </c>
      <c r="O69" s="10"/>
      <c r="P69" s="10"/>
    </row>
    <row r="70" spans="1:16" x14ac:dyDescent="0.25">
      <c r="A70" s="1">
        <v>62</v>
      </c>
      <c r="B70" s="2" t="s">
        <v>63</v>
      </c>
      <c r="C70" s="24">
        <v>0.75358719646799122</v>
      </c>
      <c r="D70" s="25">
        <v>0.85910652920962194</v>
      </c>
      <c r="E70" s="25">
        <v>0.90206896551724136</v>
      </c>
      <c r="F70" s="25">
        <v>0.90283645141822566</v>
      </c>
      <c r="G70" s="7">
        <v>0.9148073022312373</v>
      </c>
      <c r="H70" s="32">
        <v>0.89761831116609958</v>
      </c>
      <c r="I70" s="42">
        <f>VLOOKUP($A70,'[1]Par dep'!$B$4:$U$122,5,FALSE)</f>
        <v>0.78782651552488914</v>
      </c>
      <c r="J70" s="7">
        <f>VLOOKUP($A70,'[1]Par dep'!$B$4:$U$122,8,FALSE)</f>
        <v>0.82649407876618008</v>
      </c>
      <c r="K70" s="7">
        <f>VLOOKUP($A70,'[1]Par dep'!$B$4:$U$122,11,FALSE)</f>
        <v>0.85588901472253676</v>
      </c>
      <c r="L70" s="7">
        <f>VLOOKUP($A70,'[1]Par dep'!$B$4:$U$122,14,FALSE)</f>
        <v>0.8977885652642934</v>
      </c>
      <c r="M70" s="7">
        <f>VLOOKUP($A70,'[1]Par dep'!$B$4:$U$122,17,FALSE)</f>
        <v>0.8954423592493298</v>
      </c>
      <c r="N70" s="32">
        <f>VLOOKUP($A70,'[1]Par dep'!$B$4:$U$122,20,FALSE)</f>
        <v>0.90329920364050054</v>
      </c>
      <c r="O70" s="10"/>
      <c r="P70" s="10"/>
    </row>
    <row r="71" spans="1:16" x14ac:dyDescent="0.25">
      <c r="A71" s="1">
        <v>63</v>
      </c>
      <c r="B71" s="2" t="s">
        <v>64</v>
      </c>
      <c r="C71" s="24">
        <v>0.83021483021483022</v>
      </c>
      <c r="D71" s="25">
        <v>0.87281976744186052</v>
      </c>
      <c r="E71" s="25">
        <v>0.8924889543446245</v>
      </c>
      <c r="F71" s="25">
        <v>0.89102072141212585</v>
      </c>
      <c r="G71" s="7">
        <v>0.8908424908424909</v>
      </c>
      <c r="H71" s="32">
        <v>0.88455657492354745</v>
      </c>
      <c r="I71" s="42">
        <f>VLOOKUP($A71,'[1]Par dep'!$B$4:$U$122,5,FALSE)</f>
        <v>0.78414720452937015</v>
      </c>
      <c r="J71" s="7">
        <f>VLOOKUP($A71,'[1]Par dep'!$B$4:$U$122,8,FALSE)</f>
        <v>0.82866894197952223</v>
      </c>
      <c r="K71" s="7">
        <f>VLOOKUP($A71,'[1]Par dep'!$B$4:$U$122,11,FALSE)</f>
        <v>0.87839771101573672</v>
      </c>
      <c r="L71" s="7">
        <f>VLOOKUP($A71,'[1]Par dep'!$B$4:$U$122,14,FALSE)</f>
        <v>0.87172218284904324</v>
      </c>
      <c r="M71" s="7">
        <f>VLOOKUP($A71,'[1]Par dep'!$B$4:$U$122,17,FALSE)</f>
        <v>0.86996197718631174</v>
      </c>
      <c r="N71" s="32">
        <f>VLOOKUP($A71,'[1]Par dep'!$B$4:$U$122,20,FALSE)</f>
        <v>0.87052932761087265</v>
      </c>
      <c r="O71" s="10"/>
      <c r="P71" s="10"/>
    </row>
    <row r="72" spans="1:16" x14ac:dyDescent="0.25">
      <c r="A72" s="1">
        <v>64</v>
      </c>
      <c r="B72" s="2" t="s">
        <v>65</v>
      </c>
      <c r="C72" s="24">
        <v>0.7970335675253708</v>
      </c>
      <c r="D72" s="25">
        <v>0.87841945288753798</v>
      </c>
      <c r="E72" s="25">
        <v>0.90847711927982</v>
      </c>
      <c r="F72" s="25">
        <v>0.90513833992094861</v>
      </c>
      <c r="G72" s="7">
        <v>0.90771449170872387</v>
      </c>
      <c r="H72" s="32">
        <v>0.9072741806554756</v>
      </c>
      <c r="I72" s="42">
        <f>VLOOKUP($A72,'[1]Par dep'!$B$4:$U$122,5,FALSE)</f>
        <v>0.8035335689045936</v>
      </c>
      <c r="J72" s="7">
        <f>VLOOKUP($A72,'[1]Par dep'!$B$4:$U$122,8,FALSE)</f>
        <v>0.85159285159285159</v>
      </c>
      <c r="K72" s="7">
        <f>VLOOKUP($A72,'[1]Par dep'!$B$4:$U$122,11,FALSE)</f>
        <v>0.88373804267844003</v>
      </c>
      <c r="L72" s="7">
        <f>VLOOKUP($A72,'[1]Par dep'!$B$4:$U$122,14,FALSE)</f>
        <v>0.9015691868758916</v>
      </c>
      <c r="M72" s="7">
        <f>VLOOKUP($A72,'[1]Par dep'!$B$4:$U$122,17,FALSE)</f>
        <v>0.90778533635676495</v>
      </c>
      <c r="N72" s="32">
        <f>VLOOKUP($A72,'[1]Par dep'!$B$4:$U$122,20,FALSE)</f>
        <v>0.90684544812985179</v>
      </c>
      <c r="O72" s="10"/>
      <c r="P72" s="10"/>
    </row>
    <row r="73" spans="1:16" x14ac:dyDescent="0.25">
      <c r="A73" s="1">
        <v>65</v>
      </c>
      <c r="B73" s="2" t="s">
        <v>66</v>
      </c>
      <c r="C73" s="24">
        <v>0.69251336898395721</v>
      </c>
      <c r="D73" s="25">
        <v>0.8</v>
      </c>
      <c r="E73" s="25">
        <v>0.88516746411483249</v>
      </c>
      <c r="F73" s="25">
        <v>0.8488664987405542</v>
      </c>
      <c r="G73" s="7">
        <v>0.87893462469733652</v>
      </c>
      <c r="H73" s="32">
        <v>0.83199999999999996</v>
      </c>
      <c r="I73" s="42">
        <f>VLOOKUP($A73,'[1]Par dep'!$B$4:$U$122,5,FALSE)</f>
        <v>0.70341207349081369</v>
      </c>
      <c r="J73" s="7">
        <f>VLOOKUP($A73,'[1]Par dep'!$B$4:$U$122,8,FALSE)</f>
        <v>0.771505376344086</v>
      </c>
      <c r="K73" s="7">
        <f>VLOOKUP($A73,'[1]Par dep'!$B$4:$U$122,11,FALSE)</f>
        <v>0.78920308483290491</v>
      </c>
      <c r="L73" s="7">
        <f>VLOOKUP($A73,'[1]Par dep'!$B$4:$U$122,14,FALSE)</f>
        <v>0.87074829931972786</v>
      </c>
      <c r="M73" s="7">
        <f>VLOOKUP($A73,'[1]Par dep'!$B$4:$U$122,17,FALSE)</f>
        <v>0.84597156398104267</v>
      </c>
      <c r="N73" s="32">
        <f>VLOOKUP($A73,'[1]Par dep'!$B$4:$U$122,20,FALSE)</f>
        <v>0.86480186480186483</v>
      </c>
      <c r="O73" s="10"/>
      <c r="P73" s="10"/>
    </row>
    <row r="74" spans="1:16" x14ac:dyDescent="0.25">
      <c r="A74" s="1">
        <v>66</v>
      </c>
      <c r="B74" s="2" t="s">
        <v>67</v>
      </c>
      <c r="C74" s="24">
        <v>0.71759747102212856</v>
      </c>
      <c r="D74" s="25">
        <v>0.81895633652822153</v>
      </c>
      <c r="E74" s="25">
        <v>0.86788617886178865</v>
      </c>
      <c r="F74" s="25">
        <v>0.84147665580890341</v>
      </c>
      <c r="G74" s="7">
        <v>0.86150712830957232</v>
      </c>
      <c r="H74" s="32">
        <v>0.88792165397170841</v>
      </c>
      <c r="I74" s="42">
        <f>VLOOKUP($A74,'[1]Par dep'!$B$4:$U$122,5,FALSE)</f>
        <v>0.74199623352165722</v>
      </c>
      <c r="J74" s="7">
        <f>VLOOKUP($A74,'[1]Par dep'!$B$4:$U$122,8,FALSE)</f>
        <v>0.8029197080291971</v>
      </c>
      <c r="K74" s="7">
        <f>VLOOKUP($A74,'[1]Par dep'!$B$4:$U$122,11,FALSE)</f>
        <v>0.82690302398331594</v>
      </c>
      <c r="L74" s="7">
        <f>VLOOKUP($A74,'[1]Par dep'!$B$4:$U$122,14,FALSE)</f>
        <v>0.85559921414538309</v>
      </c>
      <c r="M74" s="7">
        <f>VLOOKUP($A74,'[1]Par dep'!$B$4:$U$122,17,FALSE)</f>
        <v>0.84735202492211836</v>
      </c>
      <c r="N74" s="32">
        <f>VLOOKUP($A74,'[1]Par dep'!$B$4:$U$122,20,FALSE)</f>
        <v>0.85474308300395252</v>
      </c>
      <c r="O74" s="10"/>
      <c r="P74" s="10"/>
    </row>
    <row r="75" spans="1:16" x14ac:dyDescent="0.25">
      <c r="A75" s="1">
        <v>67</v>
      </c>
      <c r="B75" s="2" t="s">
        <v>68</v>
      </c>
      <c r="C75" s="24">
        <v>0.77773311897106112</v>
      </c>
      <c r="D75" s="25">
        <v>0.84859735973597361</v>
      </c>
      <c r="E75" s="25">
        <v>0.88616251005631541</v>
      </c>
      <c r="F75" s="25">
        <v>0.89094186570527267</v>
      </c>
      <c r="G75" s="7">
        <v>0.89004581424406493</v>
      </c>
      <c r="H75" s="32">
        <v>0.88506261180679791</v>
      </c>
      <c r="I75" s="42">
        <f>VLOOKUP($A75,'[1]Par dep'!$B$4:$U$122,5,FALSE)</f>
        <v>0.76156178923426843</v>
      </c>
      <c r="J75" s="7">
        <f>VLOOKUP($A75,'[1]Par dep'!$B$4:$U$122,8,FALSE)</f>
        <v>0.80498592681946124</v>
      </c>
      <c r="K75" s="7">
        <f>VLOOKUP($A75,'[1]Par dep'!$B$4:$U$122,11,FALSE)</f>
        <v>0.85720016044925795</v>
      </c>
      <c r="L75" s="7">
        <f>VLOOKUP($A75,'[1]Par dep'!$B$4:$U$122,14,FALSE)</f>
        <v>0.87213891081294392</v>
      </c>
      <c r="M75" s="7">
        <f>VLOOKUP($A75,'[1]Par dep'!$B$4:$U$122,17,FALSE)</f>
        <v>0.88132557098074338</v>
      </c>
      <c r="N75" s="32">
        <f>VLOOKUP($A75,'[1]Par dep'!$B$4:$U$122,20,FALSE)</f>
        <v>0.8923454768726975</v>
      </c>
      <c r="O75" s="10"/>
      <c r="P75" s="10"/>
    </row>
    <row r="76" spans="1:16" x14ac:dyDescent="0.25">
      <c r="A76" s="1">
        <v>68</v>
      </c>
      <c r="B76" s="2" t="s">
        <v>69</v>
      </c>
      <c r="C76" s="24">
        <v>0.58890214797136042</v>
      </c>
      <c r="D76" s="25">
        <v>0.76466876971608833</v>
      </c>
      <c r="E76" s="25">
        <v>0.83301707779886147</v>
      </c>
      <c r="F76" s="25">
        <v>0.85239361702127658</v>
      </c>
      <c r="G76" s="7">
        <v>0.87928843710292248</v>
      </c>
      <c r="H76" s="32">
        <v>0.88788927335640133</v>
      </c>
      <c r="I76" s="42">
        <f>VLOOKUP($A76,'[1]Par dep'!$B$4:$U$122,5,FALSE)</f>
        <v>0.70842824601366738</v>
      </c>
      <c r="J76" s="7">
        <f>VLOOKUP($A76,'[1]Par dep'!$B$4:$U$122,8,FALSE)</f>
        <v>0.79166666666666663</v>
      </c>
      <c r="K76" s="7">
        <f>VLOOKUP($A76,'[1]Par dep'!$B$4:$U$122,11,FALSE)</f>
        <v>0.79901659496004918</v>
      </c>
      <c r="L76" s="7">
        <f>VLOOKUP($A76,'[1]Par dep'!$B$4:$U$122,14,FALSE)</f>
        <v>0.83538083538083541</v>
      </c>
      <c r="M76" s="7">
        <f>VLOOKUP($A76,'[1]Par dep'!$B$4:$U$122,17,FALSE)</f>
        <v>0.86833654463712262</v>
      </c>
      <c r="N76" s="32">
        <f>VLOOKUP($A76,'[1]Par dep'!$B$4:$U$122,20,FALSE)</f>
        <v>0.87570268582136168</v>
      </c>
      <c r="O76" s="10"/>
      <c r="P76" s="10"/>
    </row>
    <row r="77" spans="1:16" x14ac:dyDescent="0.25">
      <c r="A77" s="1">
        <v>69</v>
      </c>
      <c r="B77" s="2" t="s">
        <v>70</v>
      </c>
      <c r="C77" s="24">
        <v>0.8290773532152842</v>
      </c>
      <c r="D77" s="25">
        <v>0.88822763622838019</v>
      </c>
      <c r="E77" s="25">
        <v>0.90587564175698798</v>
      </c>
      <c r="F77" s="25">
        <v>0.90968936432832748</v>
      </c>
      <c r="G77" s="7">
        <v>0.90823529411764703</v>
      </c>
      <c r="H77" s="32">
        <v>0.9071383449147189</v>
      </c>
      <c r="I77" s="42">
        <f>VLOOKUP($A77,'[1]Par dep'!$B$4:$U$122,5,FALSE)</f>
        <v>0.83420061008433521</v>
      </c>
      <c r="J77" s="7">
        <f>VLOOKUP($A77,'[1]Par dep'!$B$4:$U$122,8,FALSE)</f>
        <v>0.89027803694719165</v>
      </c>
      <c r="K77" s="7">
        <f>VLOOKUP($A77,'[1]Par dep'!$B$4:$U$122,11,FALSE)</f>
        <v>0.90697244312927683</v>
      </c>
      <c r="L77" s="7">
        <f>VLOOKUP($A77,'[1]Par dep'!$B$4:$U$122,14,FALSE)</f>
        <v>0.90789720502719939</v>
      </c>
      <c r="M77" s="7">
        <f>VLOOKUP($A77,'[1]Par dep'!$B$4:$U$122,17,FALSE)</f>
        <v>0.91271308276853569</v>
      </c>
      <c r="N77" s="32">
        <f>VLOOKUP($A77,'[1]Par dep'!$B$4:$U$122,20,FALSE)</f>
        <v>0.91374610591900307</v>
      </c>
      <c r="O77" s="10"/>
      <c r="P77" s="10"/>
    </row>
    <row r="78" spans="1:16" x14ac:dyDescent="0.25">
      <c r="A78" s="1">
        <v>70</v>
      </c>
      <c r="B78" s="2" t="s">
        <v>71</v>
      </c>
      <c r="C78" s="24">
        <v>0.70454545454545459</v>
      </c>
      <c r="D78" s="25">
        <v>0.8568464730290456</v>
      </c>
      <c r="E78" s="25">
        <v>0.89145496535796764</v>
      </c>
      <c r="F78" s="25">
        <v>0.91273584905660377</v>
      </c>
      <c r="G78" s="7">
        <v>0.89760348583877991</v>
      </c>
      <c r="H78" s="32">
        <v>0.91370558375634514</v>
      </c>
      <c r="I78" s="42">
        <f>VLOOKUP($A78,'[1]Par dep'!$B$4:$U$122,5,FALSE)</f>
        <v>0.75578947368421057</v>
      </c>
      <c r="J78" s="7">
        <f>VLOOKUP($A78,'[1]Par dep'!$B$4:$U$122,8,FALSE)</f>
        <v>0.78305785123966942</v>
      </c>
      <c r="K78" s="7">
        <f>VLOOKUP($A78,'[1]Par dep'!$B$4:$U$122,11,FALSE)</f>
        <v>0.83433133732534925</v>
      </c>
      <c r="L78" s="7">
        <f>VLOOKUP($A78,'[1]Par dep'!$B$4:$U$122,14,FALSE)</f>
        <v>0.87301587301587302</v>
      </c>
      <c r="M78" s="7">
        <f>VLOOKUP($A78,'[1]Par dep'!$B$4:$U$122,17,FALSE)</f>
        <v>0.88787185354691078</v>
      </c>
      <c r="N78" s="32">
        <f>VLOOKUP($A78,'[1]Par dep'!$B$4:$U$122,20,FALSE)</f>
        <v>0.87473903966597077</v>
      </c>
      <c r="O78" s="10"/>
      <c r="P78" s="10"/>
    </row>
    <row r="79" spans="1:16" x14ac:dyDescent="0.25">
      <c r="A79" s="1">
        <v>71</v>
      </c>
      <c r="B79" s="2" t="s">
        <v>72</v>
      </c>
      <c r="C79" s="24">
        <v>0.73279714030384269</v>
      </c>
      <c r="D79" s="25">
        <v>0.87304507819687216</v>
      </c>
      <c r="E79" s="25">
        <v>0.87111947318908745</v>
      </c>
      <c r="F79" s="25">
        <v>0.9114857744994731</v>
      </c>
      <c r="G79" s="7">
        <v>0.90786948176583493</v>
      </c>
      <c r="H79" s="32">
        <v>0.89668615984405453</v>
      </c>
      <c r="I79" s="42">
        <f>VLOOKUP($A79,'[1]Par dep'!$B$4:$U$122,5,FALSE)</f>
        <v>0.79258010118043842</v>
      </c>
      <c r="J79" s="7">
        <f>VLOOKUP($A79,'[1]Par dep'!$B$4:$U$122,8,FALSE)</f>
        <v>0.83856502242152464</v>
      </c>
      <c r="K79" s="7">
        <f>VLOOKUP($A79,'[1]Par dep'!$B$4:$U$122,11,FALSE)</f>
        <v>0.86440677966101698</v>
      </c>
      <c r="L79" s="7">
        <f>VLOOKUP($A79,'[1]Par dep'!$B$4:$U$122,14,FALSE)</f>
        <v>0.8837638376383764</v>
      </c>
      <c r="M79" s="7">
        <f>VLOOKUP($A79,'[1]Par dep'!$B$4:$U$122,17,FALSE)</f>
        <v>0.87576374745417518</v>
      </c>
      <c r="N79" s="32">
        <f>VLOOKUP($A79,'[1]Par dep'!$B$4:$U$122,20,FALSE)</f>
        <v>0.88190476190476186</v>
      </c>
      <c r="O79" s="10"/>
      <c r="P79" s="10"/>
    </row>
    <row r="80" spans="1:16" x14ac:dyDescent="0.25">
      <c r="A80" s="1">
        <v>72</v>
      </c>
      <c r="B80" s="2" t="s">
        <v>73</v>
      </c>
      <c r="C80" s="24">
        <v>0.78358809332260659</v>
      </c>
      <c r="D80" s="25">
        <v>0.86521388216303474</v>
      </c>
      <c r="E80" s="25">
        <v>0.88524590163934425</v>
      </c>
      <c r="F80" s="25">
        <v>0.89249999999999996</v>
      </c>
      <c r="G80" s="7">
        <v>0.91408668730650156</v>
      </c>
      <c r="H80" s="32">
        <v>0.90309446254071657</v>
      </c>
      <c r="I80" s="42">
        <f>VLOOKUP($A80,'[1]Par dep'!$B$4:$U$122,5,FALSE)</f>
        <v>0.7802037845705968</v>
      </c>
      <c r="J80" s="7">
        <f>VLOOKUP($A80,'[1]Par dep'!$B$4:$U$122,8,FALSE)</f>
        <v>0.82546036829463576</v>
      </c>
      <c r="K80" s="7">
        <f>VLOOKUP($A80,'[1]Par dep'!$B$4:$U$122,11,FALSE)</f>
        <v>0.86115444617784709</v>
      </c>
      <c r="L80" s="7">
        <f>VLOOKUP($A80,'[1]Par dep'!$B$4:$U$122,14,FALSE)</f>
        <v>0.88804265041888808</v>
      </c>
      <c r="M80" s="7">
        <f>VLOOKUP($A80,'[1]Par dep'!$B$4:$U$122,17,FALSE)</f>
        <v>0.89195775792038989</v>
      </c>
      <c r="N80" s="32">
        <f>VLOOKUP($A80,'[1]Par dep'!$B$4:$U$122,20,FALSE)</f>
        <v>0.88988764044943824</v>
      </c>
      <c r="O80" s="10"/>
      <c r="P80" s="10"/>
    </row>
    <row r="81" spans="1:16" x14ac:dyDescent="0.25">
      <c r="A81" s="1">
        <v>73</v>
      </c>
      <c r="B81" s="2" t="s">
        <v>74</v>
      </c>
      <c r="C81" s="24">
        <v>0.74231177094379641</v>
      </c>
      <c r="D81" s="25">
        <v>0.86617492096944149</v>
      </c>
      <c r="E81" s="25">
        <v>0.88758029978586728</v>
      </c>
      <c r="F81" s="25">
        <v>0.89003436426116833</v>
      </c>
      <c r="G81" s="7">
        <v>0.91493570722057371</v>
      </c>
      <c r="H81" s="32">
        <v>0.88432835820895528</v>
      </c>
      <c r="I81" s="42">
        <f>VLOOKUP($A81,'[1]Par dep'!$B$4:$U$122,5,FALSE)</f>
        <v>0.75935288169868553</v>
      </c>
      <c r="J81" s="7">
        <f>VLOOKUP($A81,'[1]Par dep'!$B$4:$U$122,8,FALSE)</f>
        <v>0.8477103301384451</v>
      </c>
      <c r="K81" s="7">
        <f>VLOOKUP($A81,'[1]Par dep'!$B$4:$U$122,11,FALSE)</f>
        <v>0.88132094943240458</v>
      </c>
      <c r="L81" s="7">
        <f>VLOOKUP($A81,'[1]Par dep'!$B$4:$U$122,14,FALSE)</f>
        <v>0.90103092783505156</v>
      </c>
      <c r="M81" s="7">
        <f>VLOOKUP($A81,'[1]Par dep'!$B$4:$U$122,17,FALSE)</f>
        <v>0.90021929824561409</v>
      </c>
      <c r="N81" s="32">
        <f>VLOOKUP($A81,'[1]Par dep'!$B$4:$U$122,20,FALSE)</f>
        <v>0.8754863813229572</v>
      </c>
      <c r="O81" s="10"/>
      <c r="P81" s="10"/>
    </row>
    <row r="82" spans="1:16" x14ac:dyDescent="0.25">
      <c r="A82" s="1">
        <v>74</v>
      </c>
      <c r="B82" s="2" t="s">
        <v>75</v>
      </c>
      <c r="C82" s="24">
        <v>0.72396313364055298</v>
      </c>
      <c r="D82" s="25">
        <v>0.85597302504816952</v>
      </c>
      <c r="E82" s="25">
        <v>0.87166030534351147</v>
      </c>
      <c r="F82" s="25">
        <v>0.89170392449080971</v>
      </c>
      <c r="G82" s="7">
        <v>0.9051565377532228</v>
      </c>
      <c r="H82" s="32">
        <v>0.8967065868263473</v>
      </c>
      <c r="I82" s="42">
        <f>VLOOKUP($A82,'[1]Par dep'!$B$4:$U$122,5,FALSE)</f>
        <v>0.76584673604541154</v>
      </c>
      <c r="J82" s="7">
        <f>VLOOKUP($A82,'[1]Par dep'!$B$4:$U$122,8,FALSE)</f>
        <v>0.84470046082949313</v>
      </c>
      <c r="K82" s="7">
        <f>VLOOKUP($A82,'[1]Par dep'!$B$4:$U$122,11,FALSE)</f>
        <v>0.87464788732394361</v>
      </c>
      <c r="L82" s="7">
        <f>VLOOKUP($A82,'[1]Par dep'!$B$4:$U$122,14,FALSE)</f>
        <v>0.90736452061139417</v>
      </c>
      <c r="M82" s="7">
        <f>VLOOKUP($A82,'[1]Par dep'!$B$4:$U$122,17,FALSE)</f>
        <v>0.90187590187590183</v>
      </c>
      <c r="N82" s="32">
        <f>VLOOKUP($A82,'[1]Par dep'!$B$4:$U$122,20,FALSE)</f>
        <v>0.87894971072541161</v>
      </c>
      <c r="O82" s="10"/>
      <c r="P82" s="10"/>
    </row>
    <row r="83" spans="1:16" x14ac:dyDescent="0.25">
      <c r="A83" s="1">
        <v>75</v>
      </c>
      <c r="B83" s="2" t="s">
        <v>76</v>
      </c>
      <c r="C83" s="24">
        <v>0.786283185840708</v>
      </c>
      <c r="D83" s="25">
        <v>0.84796854521625165</v>
      </c>
      <c r="E83" s="25">
        <v>0.87800573571586149</v>
      </c>
      <c r="F83" s="25">
        <v>0.87576126674786847</v>
      </c>
      <c r="G83" s="7">
        <v>0.86281588447653434</v>
      </c>
      <c r="H83" s="32">
        <v>0.87351190476190477</v>
      </c>
      <c r="I83" s="42">
        <f>VLOOKUP($A83,'[1]Par dep'!$B$4:$U$122,5,FALSE)</f>
        <v>0.78087033355423019</v>
      </c>
      <c r="J83" s="7">
        <f>VLOOKUP($A83,'[1]Par dep'!$B$4:$U$122,8,FALSE)</f>
        <v>0.82597054886211507</v>
      </c>
      <c r="K83" s="7">
        <f>VLOOKUP($A83,'[1]Par dep'!$B$4:$U$122,11,FALSE)</f>
        <v>0.82921398352260078</v>
      </c>
      <c r="L83" s="7">
        <f>VLOOKUP($A83,'[1]Par dep'!$B$4:$U$122,14,FALSE)</f>
        <v>0.85633187772925767</v>
      </c>
      <c r="M83" s="7">
        <f>VLOOKUP($A83,'[1]Par dep'!$B$4:$U$122,17,FALSE)</f>
        <v>0.81168996188055909</v>
      </c>
      <c r="N83" s="32">
        <f>VLOOKUP($A83,'[1]Par dep'!$B$4:$U$122,20,FALSE)</f>
        <v>0.77513538968683782</v>
      </c>
      <c r="O83" s="10"/>
      <c r="P83" s="10"/>
    </row>
    <row r="84" spans="1:16" x14ac:dyDescent="0.25">
      <c r="A84" s="1">
        <v>76</v>
      </c>
      <c r="B84" s="2" t="s">
        <v>77</v>
      </c>
      <c r="C84" s="24">
        <v>0.80372033354714556</v>
      </c>
      <c r="D84" s="25">
        <v>0.8746803069053708</v>
      </c>
      <c r="E84" s="25">
        <v>0.91369728669499839</v>
      </c>
      <c r="F84" s="25">
        <v>0.9184311003123915</v>
      </c>
      <c r="G84" s="7">
        <v>0.89900249376558605</v>
      </c>
      <c r="H84" s="32">
        <v>0.91991182953710504</v>
      </c>
      <c r="I84" s="42">
        <f>VLOOKUP($A84,'[1]Par dep'!$B$4:$U$122,5,FALSE)</f>
        <v>0.81848484848484848</v>
      </c>
      <c r="J84" s="7">
        <f>VLOOKUP($A84,'[1]Par dep'!$B$4:$U$122,8,FALSE)</f>
        <v>0.85219621673613333</v>
      </c>
      <c r="K84" s="7">
        <f>VLOOKUP($A84,'[1]Par dep'!$B$4:$U$122,11,FALSE)</f>
        <v>0.86746987951807231</v>
      </c>
      <c r="L84" s="7">
        <f>VLOOKUP($A84,'[1]Par dep'!$B$4:$U$122,14,FALSE)</f>
        <v>0.89350064350064351</v>
      </c>
      <c r="M84" s="7">
        <f>VLOOKUP($A84,'[1]Par dep'!$B$4:$U$122,17,FALSE)</f>
        <v>0.88092801091777551</v>
      </c>
      <c r="N84" s="32">
        <f>VLOOKUP($A84,'[1]Par dep'!$B$4:$U$122,20,FALSE)</f>
        <v>0.8981795742054921</v>
      </c>
      <c r="O84" s="10"/>
      <c r="P84" s="10"/>
    </row>
    <row r="85" spans="1:16" x14ac:dyDescent="0.25">
      <c r="A85" s="1">
        <v>77</v>
      </c>
      <c r="B85" s="2" t="s">
        <v>78</v>
      </c>
      <c r="C85" s="24">
        <v>0.78857715430861719</v>
      </c>
      <c r="D85" s="25">
        <v>0.8477980942570178</v>
      </c>
      <c r="E85" s="25">
        <v>0.88067744418783678</v>
      </c>
      <c r="F85" s="25">
        <v>0.8932012847965739</v>
      </c>
      <c r="G85" s="7">
        <v>0.88466413181242076</v>
      </c>
      <c r="H85" s="32">
        <v>0.89106866288074338</v>
      </c>
      <c r="I85" s="42">
        <f>VLOOKUP($A85,'[1]Par dep'!$B$4:$U$122,5,FALSE)</f>
        <v>0.77959084266926448</v>
      </c>
      <c r="J85" s="7">
        <f>VLOOKUP($A85,'[1]Par dep'!$B$4:$U$122,8,FALSE)</f>
        <v>0.83492222779729053</v>
      </c>
      <c r="K85" s="7">
        <f>VLOOKUP($A85,'[1]Par dep'!$B$4:$U$122,11,FALSE)</f>
        <v>0.84765234765234765</v>
      </c>
      <c r="L85" s="7">
        <f>VLOOKUP($A85,'[1]Par dep'!$B$4:$U$122,14,FALSE)</f>
        <v>0.88523773960667163</v>
      </c>
      <c r="M85" s="7">
        <f>VLOOKUP($A85,'[1]Par dep'!$B$4:$U$122,17,FALSE)</f>
        <v>0.88539501039501034</v>
      </c>
      <c r="N85" s="32">
        <f>VLOOKUP($A85,'[1]Par dep'!$B$4:$U$122,20,FALSE)</f>
        <v>0.88024539877300612</v>
      </c>
      <c r="O85" s="10"/>
      <c r="P85" s="10"/>
    </row>
    <row r="86" spans="1:16" x14ac:dyDescent="0.25">
      <c r="A86" s="1">
        <v>78</v>
      </c>
      <c r="B86" s="2" t="s">
        <v>79</v>
      </c>
      <c r="C86" s="24">
        <v>0.79652726828075326</v>
      </c>
      <c r="D86" s="25">
        <v>0.8613119834710744</v>
      </c>
      <c r="E86" s="25">
        <v>0.89710862203698882</v>
      </c>
      <c r="F86" s="25">
        <v>0.88282719699005641</v>
      </c>
      <c r="G86" s="7">
        <v>0.88574343279775569</v>
      </c>
      <c r="H86" s="32">
        <v>0.89075413223140498</v>
      </c>
      <c r="I86" s="42">
        <f>VLOOKUP($A86,'[1]Par dep'!$B$4:$U$122,5,FALSE)</f>
        <v>0.80004859086491742</v>
      </c>
      <c r="J86" s="7">
        <f>VLOOKUP($A86,'[1]Par dep'!$B$4:$U$122,8,FALSE)</f>
        <v>0.83683439179286756</v>
      </c>
      <c r="K86" s="7">
        <f>VLOOKUP($A86,'[1]Par dep'!$B$4:$U$122,11,FALSE)</f>
        <v>0.87263210368893318</v>
      </c>
      <c r="L86" s="7">
        <f>VLOOKUP($A86,'[1]Par dep'!$B$4:$U$122,14,FALSE)</f>
        <v>0.88146123260437381</v>
      </c>
      <c r="M86" s="7">
        <f>VLOOKUP($A86,'[1]Par dep'!$B$4:$U$122,17,FALSE)</f>
        <v>0.87122580645161285</v>
      </c>
      <c r="N86" s="32">
        <f>VLOOKUP($A86,'[1]Par dep'!$B$4:$U$122,20,FALSE)</f>
        <v>0.87180118110236215</v>
      </c>
      <c r="O86" s="10"/>
      <c r="P86" s="10"/>
    </row>
    <row r="87" spans="1:16" x14ac:dyDescent="0.25">
      <c r="A87" s="1">
        <v>79</v>
      </c>
      <c r="B87" s="2" t="s">
        <v>80</v>
      </c>
      <c r="C87" s="24">
        <v>0.68337730870712399</v>
      </c>
      <c r="D87" s="25">
        <v>0.83422459893048129</v>
      </c>
      <c r="E87" s="25">
        <v>0.89010989010989006</v>
      </c>
      <c r="F87" s="25">
        <v>0.91374269005847952</v>
      </c>
      <c r="G87" s="7">
        <v>0.88842398884239893</v>
      </c>
      <c r="H87" s="32">
        <v>0.92765957446808511</v>
      </c>
      <c r="I87" s="42">
        <f>VLOOKUP($A87,'[1]Par dep'!$B$4:$U$122,5,FALSE)</f>
        <v>0.77390180878552972</v>
      </c>
      <c r="J87" s="7">
        <f>VLOOKUP($A87,'[1]Par dep'!$B$4:$U$122,8,FALSE)</f>
        <v>0.79100529100529104</v>
      </c>
      <c r="K87" s="7">
        <f>VLOOKUP($A87,'[1]Par dep'!$B$4:$U$122,11,FALSE)</f>
        <v>0.85012919896640826</v>
      </c>
      <c r="L87" s="7">
        <f>VLOOKUP($A87,'[1]Par dep'!$B$4:$U$122,14,FALSE)</f>
        <v>0.88814016172506738</v>
      </c>
      <c r="M87" s="7">
        <f>VLOOKUP($A87,'[1]Par dep'!$B$4:$U$122,17,FALSE)</f>
        <v>0.90694444444444444</v>
      </c>
      <c r="N87" s="32">
        <f>VLOOKUP($A87,'[1]Par dep'!$B$4:$U$122,20,FALSE)</f>
        <v>0.89733333333333332</v>
      </c>
      <c r="O87" s="10"/>
      <c r="P87" s="10"/>
    </row>
    <row r="88" spans="1:16" x14ac:dyDescent="0.25">
      <c r="A88" s="1">
        <v>80</v>
      </c>
      <c r="B88" s="2" t="s">
        <v>81</v>
      </c>
      <c r="C88" s="24">
        <v>0.81700288184438041</v>
      </c>
      <c r="D88" s="25">
        <v>0.88449848024316113</v>
      </c>
      <c r="E88" s="25">
        <v>0.90710823909531502</v>
      </c>
      <c r="F88" s="25">
        <v>0.91822827938671214</v>
      </c>
      <c r="G88" s="7">
        <v>0.9213066072754269</v>
      </c>
      <c r="H88" s="32">
        <v>0.90240240240240244</v>
      </c>
      <c r="I88" s="42">
        <f>VLOOKUP($A88,'[1]Par dep'!$B$4:$U$122,5,FALSE)</f>
        <v>0.79575971731448758</v>
      </c>
      <c r="J88" s="7">
        <f>VLOOKUP($A88,'[1]Par dep'!$B$4:$U$122,8,FALSE)</f>
        <v>0.86381025248661059</v>
      </c>
      <c r="K88" s="7">
        <f>VLOOKUP($A88,'[1]Par dep'!$B$4:$U$122,11,FALSE)</f>
        <v>0.89014539579967689</v>
      </c>
      <c r="L88" s="7">
        <f>VLOOKUP($A88,'[1]Par dep'!$B$4:$U$122,14,FALSE)</f>
        <v>0.898876404494382</v>
      </c>
      <c r="M88" s="7">
        <f>VLOOKUP($A88,'[1]Par dep'!$B$4:$U$122,17,FALSE)</f>
        <v>0.90082644628099173</v>
      </c>
      <c r="N88" s="32">
        <f>VLOOKUP($A88,'[1]Par dep'!$B$4:$U$122,20,FALSE)</f>
        <v>0.9016620498614959</v>
      </c>
      <c r="O88" s="10"/>
      <c r="P88" s="10"/>
    </row>
    <row r="89" spans="1:16" x14ac:dyDescent="0.25">
      <c r="A89" s="1">
        <v>81</v>
      </c>
      <c r="B89" s="2" t="s">
        <v>82</v>
      </c>
      <c r="C89" s="24">
        <v>0.68832891246684347</v>
      </c>
      <c r="D89" s="25">
        <v>0.822972972972973</v>
      </c>
      <c r="E89" s="25">
        <v>0.87692307692307692</v>
      </c>
      <c r="F89" s="25">
        <v>0.88636363636363635</v>
      </c>
      <c r="G89" s="7">
        <v>0.85601056803170406</v>
      </c>
      <c r="H89" s="32">
        <v>0.87356321839080464</v>
      </c>
      <c r="I89" s="42">
        <f>VLOOKUP($A89,'[1]Par dep'!$B$4:$U$122,5,FALSE)</f>
        <v>0.67984189723320154</v>
      </c>
      <c r="J89" s="7">
        <f>VLOOKUP($A89,'[1]Par dep'!$B$4:$U$122,8,FALSE)</f>
        <v>0.77415143603133163</v>
      </c>
      <c r="K89" s="7">
        <f>VLOOKUP($A89,'[1]Par dep'!$B$4:$U$122,11,FALSE)</f>
        <v>0.83862433862433861</v>
      </c>
      <c r="L89" s="7">
        <f>VLOOKUP($A89,'[1]Par dep'!$B$4:$U$122,14,FALSE)</f>
        <v>0.87834224598930477</v>
      </c>
      <c r="M89" s="7">
        <f>VLOOKUP($A89,'[1]Par dep'!$B$4:$U$122,17,FALSE)</f>
        <v>0.88065843621399176</v>
      </c>
      <c r="N89" s="32">
        <f>VLOOKUP($A89,'[1]Par dep'!$B$4:$U$122,20,FALSE)</f>
        <v>0.86743886743886744</v>
      </c>
      <c r="O89" s="10"/>
      <c r="P89" s="10"/>
    </row>
    <row r="90" spans="1:16" x14ac:dyDescent="0.25">
      <c r="A90" s="1">
        <v>82</v>
      </c>
      <c r="B90" s="2" t="s">
        <v>83</v>
      </c>
      <c r="C90" s="24">
        <v>0.8087248322147651</v>
      </c>
      <c r="D90" s="25">
        <v>0.85245901639344257</v>
      </c>
      <c r="E90" s="25">
        <v>0.90123456790123457</v>
      </c>
      <c r="F90" s="25">
        <v>0.85423728813559319</v>
      </c>
      <c r="G90" s="7">
        <v>0.89885807504078308</v>
      </c>
      <c r="H90" s="32">
        <v>0.89980732177263967</v>
      </c>
      <c r="I90" s="42">
        <f>VLOOKUP($A90,'[1]Par dep'!$B$4:$U$122,5,FALSE)</f>
        <v>0.7861736334405145</v>
      </c>
      <c r="J90" s="7">
        <f>VLOOKUP($A90,'[1]Par dep'!$B$4:$U$122,8,FALSE)</f>
        <v>0.84129692832764502</v>
      </c>
      <c r="K90" s="7">
        <f>VLOOKUP($A90,'[1]Par dep'!$B$4:$U$122,11,FALSE)</f>
        <v>0.83479789103690683</v>
      </c>
      <c r="L90" s="7">
        <f>VLOOKUP($A90,'[1]Par dep'!$B$4:$U$122,14,FALSE)</f>
        <v>0.88403361344537812</v>
      </c>
      <c r="M90" s="7">
        <f>VLOOKUP($A90,'[1]Par dep'!$B$4:$U$122,17,FALSE)</f>
        <v>0.86407766990291257</v>
      </c>
      <c r="N90" s="32">
        <f>VLOOKUP($A90,'[1]Par dep'!$B$4:$U$122,20,FALSE)</f>
        <v>0.89389067524115751</v>
      </c>
      <c r="O90" s="10"/>
      <c r="P90" s="10"/>
    </row>
    <row r="91" spans="1:16" x14ac:dyDescent="0.25">
      <c r="A91" s="1">
        <v>83</v>
      </c>
      <c r="B91" s="2" t="s">
        <v>84</v>
      </c>
      <c r="C91" s="24">
        <v>0.74529109589041098</v>
      </c>
      <c r="D91" s="25">
        <v>0.83541480820695813</v>
      </c>
      <c r="E91" s="25">
        <v>0.86388140161725069</v>
      </c>
      <c r="F91" s="25">
        <v>0.86562356189599632</v>
      </c>
      <c r="G91" s="7">
        <v>0.88647540983606554</v>
      </c>
      <c r="H91" s="32">
        <v>0.88752362948960306</v>
      </c>
      <c r="I91" s="42">
        <f>VLOOKUP($A91,'[1]Par dep'!$B$4:$U$122,5,FALSE)</f>
        <v>0.72734864300626301</v>
      </c>
      <c r="J91" s="7">
        <f>VLOOKUP($A91,'[1]Par dep'!$B$4:$U$122,8,FALSE)</f>
        <v>0.80299145299145303</v>
      </c>
      <c r="K91" s="7">
        <f>VLOOKUP($A91,'[1]Par dep'!$B$4:$U$122,11,FALSE)</f>
        <v>0.84121475054229933</v>
      </c>
      <c r="L91" s="7">
        <f>VLOOKUP($A91,'[1]Par dep'!$B$4:$U$122,14,FALSE)</f>
        <v>0.85159319074639894</v>
      </c>
      <c r="M91" s="7">
        <f>VLOOKUP($A91,'[1]Par dep'!$B$4:$U$122,17,FALSE)</f>
        <v>0.86784140969162993</v>
      </c>
      <c r="N91" s="32">
        <f>VLOOKUP($A91,'[1]Par dep'!$B$4:$U$122,20,FALSE)</f>
        <v>0.82322631787554501</v>
      </c>
      <c r="O91" s="10"/>
      <c r="P91" s="10"/>
    </row>
    <row r="92" spans="1:16" x14ac:dyDescent="0.25">
      <c r="A92" s="1">
        <v>84</v>
      </c>
      <c r="B92" s="2" t="s">
        <v>85</v>
      </c>
      <c r="C92" s="24">
        <v>0.70768136557610239</v>
      </c>
      <c r="D92" s="25">
        <v>0.82135076252723316</v>
      </c>
      <c r="E92" s="25">
        <v>0.85911401597676107</v>
      </c>
      <c r="F92" s="25">
        <v>0.84959349593495936</v>
      </c>
      <c r="G92" s="7">
        <v>0.87491013659237959</v>
      </c>
      <c r="H92" s="32">
        <v>0.87141687141687141</v>
      </c>
      <c r="I92" s="42">
        <f>VLOOKUP($A92,'[1]Par dep'!$B$4:$U$122,5,FALSE)</f>
        <v>0.73346966598500341</v>
      </c>
      <c r="J92" s="7">
        <f>VLOOKUP($A92,'[1]Par dep'!$B$4:$U$122,8,FALSE)</f>
        <v>0.79601990049751248</v>
      </c>
      <c r="K92" s="7">
        <f>VLOOKUP($A92,'[1]Par dep'!$B$4:$U$122,11,FALSE)</f>
        <v>0.82361111111111107</v>
      </c>
      <c r="L92" s="7">
        <f>VLOOKUP($A92,'[1]Par dep'!$B$4:$U$122,14,FALSE)</f>
        <v>0.83764870538838343</v>
      </c>
      <c r="M92" s="7">
        <f>VLOOKUP($A92,'[1]Par dep'!$B$4:$U$122,17,FALSE)</f>
        <v>0.85647425897035878</v>
      </c>
      <c r="N92" s="32">
        <f>VLOOKUP($A92,'[1]Par dep'!$B$4:$U$122,20,FALSE)</f>
        <v>0.82962447844228093</v>
      </c>
      <c r="O92" s="10"/>
      <c r="P92" s="10"/>
    </row>
    <row r="93" spans="1:16" x14ac:dyDescent="0.25">
      <c r="A93" s="1">
        <v>85</v>
      </c>
      <c r="B93" s="2" t="s">
        <v>86</v>
      </c>
      <c r="C93" s="24">
        <v>0.78385772913816687</v>
      </c>
      <c r="D93" s="25">
        <v>0.87472687545520755</v>
      </c>
      <c r="E93" s="25">
        <v>0.89719626168224298</v>
      </c>
      <c r="F93" s="25">
        <v>0.92952522255192882</v>
      </c>
      <c r="G93" s="7">
        <v>0.93669985775248932</v>
      </c>
      <c r="H93" s="32">
        <v>0.93831168831168832</v>
      </c>
      <c r="I93" s="42">
        <f>VLOOKUP($A93,'[1]Par dep'!$B$4:$U$122,5,FALSE)</f>
        <v>0.79476584022038566</v>
      </c>
      <c r="J93" s="7">
        <f>VLOOKUP($A93,'[1]Par dep'!$B$4:$U$122,8,FALSE)</f>
        <v>0.8171312032630863</v>
      </c>
      <c r="K93" s="7">
        <f>VLOOKUP($A93,'[1]Par dep'!$B$4:$U$122,11,FALSE)</f>
        <v>0.88779803646563815</v>
      </c>
      <c r="L93" s="7">
        <f>VLOOKUP($A93,'[1]Par dep'!$B$4:$U$122,14,FALSE)</f>
        <v>0.91649122807017547</v>
      </c>
      <c r="M93" s="7">
        <f>VLOOKUP($A93,'[1]Par dep'!$B$4:$U$122,17,FALSE)</f>
        <v>0.93217893217893222</v>
      </c>
      <c r="N93" s="32">
        <f>VLOOKUP($A93,'[1]Par dep'!$B$4:$U$122,20,FALSE)</f>
        <v>0.91977480647431387</v>
      </c>
      <c r="O93" s="10"/>
      <c r="P93" s="10"/>
    </row>
    <row r="94" spans="1:16" x14ac:dyDescent="0.25">
      <c r="A94" s="1">
        <v>86</v>
      </c>
      <c r="B94" s="2" t="s">
        <v>87</v>
      </c>
      <c r="C94" s="24">
        <v>0.79080459770114941</v>
      </c>
      <c r="D94" s="25">
        <v>0.87346024636058228</v>
      </c>
      <c r="E94" s="25">
        <v>0.88196721311475412</v>
      </c>
      <c r="F94" s="25">
        <v>0.90311004784688997</v>
      </c>
      <c r="G94" s="7">
        <v>0.90540540540540537</v>
      </c>
      <c r="H94" s="32">
        <v>0.88667496886674968</v>
      </c>
      <c r="I94" s="42">
        <f>VLOOKUP($A94,'[1]Par dep'!$B$4:$U$122,5,FALSE)</f>
        <v>0.79016064257028118</v>
      </c>
      <c r="J94" s="7">
        <f>VLOOKUP($A94,'[1]Par dep'!$B$4:$U$122,8,FALSE)</f>
        <v>0.82399999999999995</v>
      </c>
      <c r="K94" s="7">
        <f>VLOOKUP($A94,'[1]Par dep'!$B$4:$U$122,11,FALSE)</f>
        <v>0.85635359116022103</v>
      </c>
      <c r="L94" s="7">
        <f>VLOOKUP($A94,'[1]Par dep'!$B$4:$U$122,14,FALSE)</f>
        <v>0.89266737513283745</v>
      </c>
      <c r="M94" s="7">
        <f>VLOOKUP($A94,'[1]Par dep'!$B$4:$U$122,17,FALSE)</f>
        <v>0.88799076212471129</v>
      </c>
      <c r="N94" s="32">
        <f>VLOOKUP($A94,'[1]Par dep'!$B$4:$U$122,20,FALSE)</f>
        <v>0.85456595264937996</v>
      </c>
      <c r="O94" s="10"/>
      <c r="P94" s="10"/>
    </row>
    <row r="95" spans="1:16" x14ac:dyDescent="0.25">
      <c r="A95" s="1">
        <v>87</v>
      </c>
      <c r="B95" s="2" t="s">
        <v>88</v>
      </c>
      <c r="C95" s="24">
        <v>0.77453987730061347</v>
      </c>
      <c r="D95" s="25">
        <v>0.87726638772663879</v>
      </c>
      <c r="E95" s="25">
        <v>0.90718562874251496</v>
      </c>
      <c r="F95" s="25">
        <v>0.90923824959481359</v>
      </c>
      <c r="G95" s="7">
        <v>0.90827067669172934</v>
      </c>
      <c r="H95" s="32">
        <v>0.89300998573466472</v>
      </c>
      <c r="I95" s="42">
        <f>VLOOKUP($A95,'[1]Par dep'!$B$4:$U$122,5,FALSE)</f>
        <v>0.81804733727810652</v>
      </c>
      <c r="J95" s="7">
        <f>VLOOKUP($A95,'[1]Par dep'!$B$4:$U$122,8,FALSE)</f>
        <v>0.82588597842835132</v>
      </c>
      <c r="K95" s="7">
        <f>VLOOKUP($A95,'[1]Par dep'!$B$4:$U$122,11,FALSE)</f>
        <v>0.88466757123473538</v>
      </c>
      <c r="L95" s="7">
        <f>VLOOKUP($A95,'[1]Par dep'!$B$4:$U$122,14,FALSE)</f>
        <v>0.89428571428571424</v>
      </c>
      <c r="M95" s="7">
        <f>VLOOKUP($A95,'[1]Par dep'!$B$4:$U$122,17,FALSE)</f>
        <v>0.88455538221528862</v>
      </c>
      <c r="N95" s="32">
        <f>VLOOKUP($A95,'[1]Par dep'!$B$4:$U$122,20,FALSE)</f>
        <v>0.89630681818181823</v>
      </c>
      <c r="O95" s="10"/>
      <c r="P95" s="10"/>
    </row>
    <row r="96" spans="1:16" x14ac:dyDescent="0.25">
      <c r="A96" s="1">
        <v>88</v>
      </c>
      <c r="B96" s="2" t="s">
        <v>89</v>
      </c>
      <c r="C96" s="24">
        <v>0.73342354533152909</v>
      </c>
      <c r="D96" s="25">
        <v>0.83798882681564246</v>
      </c>
      <c r="E96" s="25">
        <v>0.87537537537537535</v>
      </c>
      <c r="F96" s="25">
        <v>0.89817629179331304</v>
      </c>
      <c r="G96" s="7">
        <v>0.90307692307692311</v>
      </c>
      <c r="H96" s="32">
        <v>0.89825119236883944</v>
      </c>
      <c r="I96" s="42">
        <f>VLOOKUP($A96,'[1]Par dep'!$B$4:$U$122,5,FALSE)</f>
        <v>0.75303643724696356</v>
      </c>
      <c r="J96" s="7">
        <f>VLOOKUP($A96,'[1]Par dep'!$B$4:$U$122,8,FALSE)</f>
        <v>0.81149732620320858</v>
      </c>
      <c r="K96" s="7">
        <f>VLOOKUP($A96,'[1]Par dep'!$B$4:$U$122,11,FALSE)</f>
        <v>0.82157676348547715</v>
      </c>
      <c r="L96" s="7">
        <f>VLOOKUP($A96,'[1]Par dep'!$B$4:$U$122,14,FALSE)</f>
        <v>0.86482558139534882</v>
      </c>
      <c r="M96" s="7">
        <f>VLOOKUP($A96,'[1]Par dep'!$B$4:$U$122,17,FALSE)</f>
        <v>0.84857571214392802</v>
      </c>
      <c r="N96" s="32">
        <f>VLOOKUP($A96,'[1]Par dep'!$B$4:$U$122,20,FALSE)</f>
        <v>0.87878787878787878</v>
      </c>
      <c r="O96" s="10"/>
      <c r="P96" s="10"/>
    </row>
    <row r="97" spans="1:16" x14ac:dyDescent="0.25">
      <c r="A97" s="1">
        <v>89</v>
      </c>
      <c r="B97" s="2" t="s">
        <v>90</v>
      </c>
      <c r="C97" s="24">
        <v>0.62637362637362637</v>
      </c>
      <c r="D97" s="25">
        <v>0.81595092024539873</v>
      </c>
      <c r="E97" s="25">
        <v>0.8214285714285714</v>
      </c>
      <c r="F97" s="25">
        <v>0.85736434108527126</v>
      </c>
      <c r="G97" s="7">
        <v>0.87334315169366716</v>
      </c>
      <c r="H97" s="32">
        <v>0.87253414264036422</v>
      </c>
      <c r="I97" s="42">
        <f>VLOOKUP($A97,'[1]Par dep'!$B$4:$U$122,5,FALSE)</f>
        <v>0.76415094339622647</v>
      </c>
      <c r="J97" s="7">
        <f>VLOOKUP($A97,'[1]Par dep'!$B$4:$U$122,8,FALSE)</f>
        <v>0.80300957592339262</v>
      </c>
      <c r="K97" s="7">
        <f>VLOOKUP($A97,'[1]Par dep'!$B$4:$U$122,11,FALSE)</f>
        <v>0.79056047197640122</v>
      </c>
      <c r="L97" s="7">
        <f>VLOOKUP($A97,'[1]Par dep'!$B$4:$U$122,14,FALSE)</f>
        <v>0.85655172413793101</v>
      </c>
      <c r="M97" s="7">
        <f>VLOOKUP($A97,'[1]Par dep'!$B$4:$U$122,17,FALSE)</f>
        <v>0.86018237082066873</v>
      </c>
      <c r="N97" s="32">
        <f>VLOOKUP($A97,'[1]Par dep'!$B$4:$U$122,20,FALSE)</f>
        <v>0.87571428571428567</v>
      </c>
      <c r="O97" s="10"/>
      <c r="P97" s="10"/>
    </row>
    <row r="98" spans="1:16" x14ac:dyDescent="0.25">
      <c r="A98" s="1">
        <v>90</v>
      </c>
      <c r="B98" s="2" t="s">
        <v>91</v>
      </c>
      <c r="C98" s="24">
        <v>0.73913043478260865</v>
      </c>
      <c r="D98" s="25">
        <v>0.82736156351791534</v>
      </c>
      <c r="E98" s="25">
        <v>0.87296416938110755</v>
      </c>
      <c r="F98" s="25">
        <v>0.91007194244604317</v>
      </c>
      <c r="G98" s="7">
        <v>0.9069069069069069</v>
      </c>
      <c r="H98" s="32">
        <v>0.89642857142857146</v>
      </c>
      <c r="I98" s="42">
        <f>VLOOKUP($A98,'[1]Par dep'!$B$4:$U$122,5,FALSE)</f>
        <v>0.6987951807228916</v>
      </c>
      <c r="J98" s="7">
        <f>VLOOKUP($A98,'[1]Par dep'!$B$4:$U$122,8,FALSE)</f>
        <v>0.771513353115727</v>
      </c>
      <c r="K98" s="7">
        <f>VLOOKUP($A98,'[1]Par dep'!$B$4:$U$122,11,FALSE)</f>
        <v>0.83061889250814336</v>
      </c>
      <c r="L98" s="7">
        <f>VLOOKUP($A98,'[1]Par dep'!$B$4:$U$122,14,FALSE)</f>
        <v>0.87898089171974525</v>
      </c>
      <c r="M98" s="7">
        <f>VLOOKUP($A98,'[1]Par dep'!$B$4:$U$122,17,FALSE)</f>
        <v>0.89399293286219084</v>
      </c>
      <c r="N98" s="32">
        <f>VLOOKUP($A98,'[1]Par dep'!$B$4:$U$122,20,FALSE)</f>
        <v>0.90207715133531152</v>
      </c>
      <c r="O98" s="10"/>
      <c r="P98" s="10"/>
    </row>
    <row r="99" spans="1:16" x14ac:dyDescent="0.25">
      <c r="A99" s="1">
        <v>91</v>
      </c>
      <c r="B99" s="2" t="s">
        <v>92</v>
      </c>
      <c r="C99" s="24">
        <v>0.78850634222107174</v>
      </c>
      <c r="D99" s="25">
        <v>0.85253827558420625</v>
      </c>
      <c r="E99" s="25">
        <v>0.87831513260530425</v>
      </c>
      <c r="F99" s="25">
        <v>0.88609383832673827</v>
      </c>
      <c r="G99" s="7">
        <v>0.87641335787536156</v>
      </c>
      <c r="H99" s="32">
        <v>0.88950836289913837</v>
      </c>
      <c r="I99" s="42">
        <f>VLOOKUP($A99,'[1]Par dep'!$B$4:$U$122,5,FALSE)</f>
        <v>0.7938068321454903</v>
      </c>
      <c r="J99" s="7">
        <f>VLOOKUP($A99,'[1]Par dep'!$B$4:$U$122,8,FALSE)</f>
        <v>0.81557165028453182</v>
      </c>
      <c r="K99" s="7">
        <f>VLOOKUP($A99,'[1]Par dep'!$B$4:$U$122,11,FALSE)</f>
        <v>0.82140992167101823</v>
      </c>
      <c r="L99" s="7">
        <f>VLOOKUP($A99,'[1]Par dep'!$B$4:$U$122,14,FALSE)</f>
        <v>0.87558976905885277</v>
      </c>
      <c r="M99" s="7">
        <f>VLOOKUP($A99,'[1]Par dep'!$B$4:$U$122,17,FALSE)</f>
        <v>0.86035665294924557</v>
      </c>
      <c r="N99" s="32">
        <f>VLOOKUP($A99,'[1]Par dep'!$B$4:$U$122,20,FALSE)</f>
        <v>0.87175610985134799</v>
      </c>
      <c r="O99" s="10"/>
      <c r="P99" s="10"/>
    </row>
    <row r="100" spans="1:16" x14ac:dyDescent="0.25">
      <c r="A100" s="1">
        <v>92</v>
      </c>
      <c r="B100" s="2" t="s">
        <v>93</v>
      </c>
      <c r="C100" s="24">
        <v>0.82824668490844033</v>
      </c>
      <c r="D100" s="25">
        <v>0.89767841788478075</v>
      </c>
      <c r="E100" s="25">
        <v>0.89995583038869253</v>
      </c>
      <c r="F100" s="25">
        <v>0.91419219078793545</v>
      </c>
      <c r="G100" s="7">
        <v>0.90492398457000223</v>
      </c>
      <c r="H100" s="32">
        <v>0.91205211726384361</v>
      </c>
      <c r="I100" s="42">
        <f>VLOOKUP($A100,'[1]Par dep'!$B$4:$U$122,5,FALSE)</f>
        <v>0.81644317432402724</v>
      </c>
      <c r="J100" s="7">
        <f>VLOOKUP($A100,'[1]Par dep'!$B$4:$U$122,8,FALSE)</f>
        <v>0.86427656850192058</v>
      </c>
      <c r="K100" s="7">
        <f>VLOOKUP($A100,'[1]Par dep'!$B$4:$U$122,11,FALSE)</f>
        <v>0.89771255934397931</v>
      </c>
      <c r="L100" s="7">
        <f>VLOOKUP($A100,'[1]Par dep'!$B$4:$U$122,14,FALSE)</f>
        <v>0.90511425462459194</v>
      </c>
      <c r="M100" s="7">
        <f>VLOOKUP($A100,'[1]Par dep'!$B$4:$U$122,17,FALSE)</f>
        <v>0.8965272856130404</v>
      </c>
      <c r="N100" s="32">
        <f>VLOOKUP($A100,'[1]Par dep'!$B$4:$U$122,20,FALSE)</f>
        <v>0.86883382586951585</v>
      </c>
      <c r="O100" s="10"/>
      <c r="P100" s="10"/>
    </row>
    <row r="101" spans="1:16" x14ac:dyDescent="0.25">
      <c r="A101" s="1">
        <v>93</v>
      </c>
      <c r="B101" s="2" t="s">
        <v>94</v>
      </c>
      <c r="C101" s="24">
        <v>0.70712987275297923</v>
      </c>
      <c r="D101" s="25">
        <v>0.79578569827392964</v>
      </c>
      <c r="E101" s="25">
        <v>0.80954495005549387</v>
      </c>
      <c r="F101" s="25">
        <v>0.81405735778091204</v>
      </c>
      <c r="G101" s="7">
        <v>0.82302953048650951</v>
      </c>
      <c r="H101" s="32">
        <v>0.83872331430987102</v>
      </c>
      <c r="I101" s="42">
        <f>VLOOKUP($A101,'[1]Par dep'!$B$4:$U$122,5,FALSE)</f>
        <v>0.70723817226041241</v>
      </c>
      <c r="J101" s="7">
        <f>VLOOKUP($A101,'[1]Par dep'!$B$4:$U$122,8,FALSE)</f>
        <v>0.75552825552825553</v>
      </c>
      <c r="K101" s="7">
        <f>VLOOKUP($A101,'[1]Par dep'!$B$4:$U$122,11,FALSE)</f>
        <v>0.78855359001040581</v>
      </c>
      <c r="L101" s="7">
        <f>VLOOKUP($A101,'[1]Par dep'!$B$4:$U$122,14,FALSE)</f>
        <v>0.82285368802902059</v>
      </c>
      <c r="M101" s="7">
        <f>VLOOKUP($A101,'[1]Par dep'!$B$4:$U$122,17,FALSE)</f>
        <v>0.82295373665480431</v>
      </c>
      <c r="N101" s="32">
        <f>VLOOKUP($A101,'[1]Par dep'!$B$4:$U$122,20,FALSE)</f>
        <v>0.80880274581061984</v>
      </c>
      <c r="O101" s="10"/>
      <c r="P101" s="10"/>
    </row>
    <row r="102" spans="1:16" x14ac:dyDescent="0.25">
      <c r="A102" s="1">
        <v>94</v>
      </c>
      <c r="B102" s="2" t="s">
        <v>95</v>
      </c>
      <c r="C102" s="24">
        <v>0.77774993735905784</v>
      </c>
      <c r="D102" s="25">
        <v>0.83732789393166751</v>
      </c>
      <c r="E102" s="25">
        <v>0.87000264760391843</v>
      </c>
      <c r="F102" s="25">
        <v>0.86857923497267764</v>
      </c>
      <c r="G102" s="7">
        <v>0.87281527292282868</v>
      </c>
      <c r="H102" s="32">
        <v>0.8847000550357732</v>
      </c>
      <c r="I102" s="42">
        <f>VLOOKUP($A102,'[1]Par dep'!$B$4:$U$122,5,FALSE)</f>
        <v>0.7880095923261391</v>
      </c>
      <c r="J102" s="7">
        <f>VLOOKUP($A102,'[1]Par dep'!$B$4:$U$122,8,FALSE)</f>
        <v>0.80712841253791712</v>
      </c>
      <c r="K102" s="7">
        <f>VLOOKUP($A102,'[1]Par dep'!$B$4:$U$122,11,FALSE)</f>
        <v>0.81708238851095993</v>
      </c>
      <c r="L102" s="7">
        <f>VLOOKUP($A102,'[1]Par dep'!$B$4:$U$122,14,FALSE)</f>
        <v>0.85772049532474093</v>
      </c>
      <c r="M102" s="7">
        <f>VLOOKUP($A102,'[1]Par dep'!$B$4:$U$122,17,FALSE)</f>
        <v>0.82889426957223566</v>
      </c>
      <c r="N102" s="32">
        <f>VLOOKUP($A102,'[1]Par dep'!$B$4:$U$122,20,FALSE)</f>
        <v>0.79203187250996021</v>
      </c>
      <c r="O102" s="10"/>
      <c r="P102" s="10"/>
    </row>
    <row r="103" spans="1:16" x14ac:dyDescent="0.25">
      <c r="A103" s="1">
        <v>95</v>
      </c>
      <c r="B103" s="2" t="s">
        <v>96</v>
      </c>
      <c r="C103" s="24">
        <v>0.77395577395577397</v>
      </c>
      <c r="D103" s="25">
        <v>0.84511434511434513</v>
      </c>
      <c r="E103" s="25">
        <v>0.87304034952454379</v>
      </c>
      <c r="F103" s="25">
        <v>0.87287899860917939</v>
      </c>
      <c r="G103" s="7">
        <v>0.87391412261106971</v>
      </c>
      <c r="H103" s="32">
        <v>0.88219544846050868</v>
      </c>
      <c r="I103" s="42">
        <f>VLOOKUP($A103,'[1]Par dep'!$B$4:$U$122,5,FALSE)</f>
        <v>0.76672905942910619</v>
      </c>
      <c r="J103" s="7">
        <f>VLOOKUP($A103,'[1]Par dep'!$B$4:$U$122,8,FALSE)</f>
        <v>0.81751467710371817</v>
      </c>
      <c r="K103" s="7">
        <f>VLOOKUP($A103,'[1]Par dep'!$B$4:$U$122,11,FALSE)</f>
        <v>0.83400605449041376</v>
      </c>
      <c r="L103" s="7">
        <f>VLOOKUP($A103,'[1]Par dep'!$B$4:$U$122,14,FALSE)</f>
        <v>0.85826578236305573</v>
      </c>
      <c r="M103" s="7">
        <f>VLOOKUP($A103,'[1]Par dep'!$B$4:$U$122,17,FALSE)</f>
        <v>0.84442060085836912</v>
      </c>
      <c r="N103" s="32">
        <f>VLOOKUP($A103,'[1]Par dep'!$B$4:$U$122,20,FALSE)</f>
        <v>0.85911401597676107</v>
      </c>
      <c r="O103" s="10"/>
      <c r="P103" s="10"/>
    </row>
    <row r="104" spans="1:16" x14ac:dyDescent="0.25">
      <c r="A104" s="1">
        <v>971</v>
      </c>
      <c r="B104" s="2" t="s">
        <v>97</v>
      </c>
      <c r="C104" s="24">
        <v>0.61290322580645162</v>
      </c>
      <c r="D104" s="25">
        <v>0.77128953771289532</v>
      </c>
      <c r="E104" s="25">
        <v>0.7665369649805448</v>
      </c>
      <c r="F104" s="25">
        <v>0.81904761904761902</v>
      </c>
      <c r="G104" s="7">
        <v>0.78491620111731841</v>
      </c>
      <c r="H104" s="32">
        <v>0.82002706359945876</v>
      </c>
      <c r="I104" s="42">
        <f>VLOOKUP($A104,'[1]Par dep'!$B$4:$U$122,5,FALSE)</f>
        <v>0.7443037974683544</v>
      </c>
      <c r="J104" s="7">
        <f>VLOOKUP($A104,'[1]Par dep'!$B$4:$U$122,8,FALSE)</f>
        <v>0.71558589306029574</v>
      </c>
      <c r="K104" s="7">
        <f>VLOOKUP($A104,'[1]Par dep'!$B$4:$U$122,11,FALSE)</f>
        <v>0.73565804274465696</v>
      </c>
      <c r="L104" s="7">
        <f>VLOOKUP($A104,'[1]Par dep'!$B$4:$U$122,14,FALSE)</f>
        <v>0.79107981220657275</v>
      </c>
      <c r="M104" s="7">
        <f>VLOOKUP($A104,'[1]Par dep'!$B$4:$U$122,17,FALSE)</f>
        <v>0.79001280409731112</v>
      </c>
      <c r="N104" s="32">
        <f>VLOOKUP($A104,'[1]Par dep'!$B$4:$U$122,20,FALSE)</f>
        <v>0.79627163781624499</v>
      </c>
      <c r="O104" s="10"/>
      <c r="P104" s="10"/>
    </row>
    <row r="105" spans="1:16" x14ac:dyDescent="0.25">
      <c r="A105" s="1">
        <v>972</v>
      </c>
      <c r="B105" s="2" t="s">
        <v>98</v>
      </c>
      <c r="C105" s="24">
        <v>0.45135135135135135</v>
      </c>
      <c r="D105" s="25">
        <v>0.6333333333333333</v>
      </c>
      <c r="E105" s="25">
        <v>0.69956458635703922</v>
      </c>
      <c r="F105" s="25">
        <v>0.74068554396423247</v>
      </c>
      <c r="G105" s="7">
        <v>0.75694444444444442</v>
      </c>
      <c r="H105" s="32">
        <v>0.77729257641921401</v>
      </c>
      <c r="I105" s="43">
        <f>VLOOKUP($A105,'[1]Par dep'!$B$4:$U$122,5,FALSE)</f>
        <v>0.62517882689556514</v>
      </c>
      <c r="J105" s="7">
        <f>VLOOKUP($A105,'[1]Par dep'!$B$4:$U$122,8,FALSE)</f>
        <v>0.66621438263229305</v>
      </c>
      <c r="K105" s="7">
        <f>VLOOKUP($A105,'[1]Par dep'!$B$4:$U$122,11,FALSE)</f>
        <v>0.69182389937106914</v>
      </c>
      <c r="L105" s="7">
        <f>VLOOKUP($A105,'[1]Par dep'!$B$4:$U$122,14,FALSE)</f>
        <v>0.77384196185286103</v>
      </c>
      <c r="M105" s="7">
        <f>VLOOKUP($A105,'[1]Par dep'!$B$4:$U$122,17,FALSE)</f>
        <v>0.7580872011251758</v>
      </c>
      <c r="N105" s="32">
        <f>VLOOKUP($A105,'[1]Par dep'!$B$4:$U$122,20,FALSE)</f>
        <v>0.77597840755735492</v>
      </c>
      <c r="O105" s="10"/>
      <c r="P105" s="10"/>
    </row>
    <row r="106" spans="1:16" x14ac:dyDescent="0.25">
      <c r="A106" s="1">
        <v>973</v>
      </c>
      <c r="B106" s="2" t="s">
        <v>99</v>
      </c>
      <c r="C106" s="12" t="s">
        <v>107</v>
      </c>
      <c r="D106" s="12" t="s">
        <v>107</v>
      </c>
      <c r="E106" s="12" t="s">
        <v>107</v>
      </c>
      <c r="F106" s="12" t="s">
        <v>107</v>
      </c>
      <c r="G106" s="12" t="s">
        <v>107</v>
      </c>
      <c r="H106" s="41" t="s">
        <v>107</v>
      </c>
      <c r="I106" s="43" t="s">
        <v>107</v>
      </c>
      <c r="J106" s="12" t="s">
        <v>107</v>
      </c>
      <c r="K106" s="12" t="s">
        <v>107</v>
      </c>
      <c r="L106" s="12" t="s">
        <v>107</v>
      </c>
      <c r="M106" s="12" t="s">
        <v>107</v>
      </c>
      <c r="N106" s="41" t="s">
        <v>107</v>
      </c>
      <c r="O106" s="10"/>
      <c r="P106" s="10"/>
    </row>
    <row r="107" spans="1:16" x14ac:dyDescent="0.25">
      <c r="A107" s="3">
        <v>974</v>
      </c>
      <c r="B107" s="4" t="s">
        <v>100</v>
      </c>
      <c r="C107" s="26">
        <v>0.5668449197860963</v>
      </c>
      <c r="D107" s="27">
        <v>0.72387053270397839</v>
      </c>
      <c r="E107" s="27">
        <v>0.79638472032742158</v>
      </c>
      <c r="F107" s="27">
        <v>0.80437044745057229</v>
      </c>
      <c r="G107" s="40">
        <v>0.80733354776455457</v>
      </c>
      <c r="H107" s="33">
        <v>0.82112723590955117</v>
      </c>
      <c r="I107" s="44">
        <f>VLOOKUP($A107,'[1]Par dep'!$B$4:$U$122,5,FALSE)</f>
        <v>0.65858267716535435</v>
      </c>
      <c r="J107" s="40">
        <f>VLOOKUP($A107,'[1]Par dep'!$B$4:$U$122,8,FALSE)</f>
        <v>0.70328198258539854</v>
      </c>
      <c r="K107" s="40">
        <f>VLOOKUP($A107,'[1]Par dep'!$B$4:$U$122,11,FALSE)</f>
        <v>0.72757475083056478</v>
      </c>
      <c r="L107" s="40">
        <f>VLOOKUP($A107,'[1]Par dep'!$B$4:$U$122,14,FALSE)</f>
        <v>0.75790875790875789</v>
      </c>
      <c r="M107" s="40">
        <f>VLOOKUP($A107,'[1]Par dep'!$B$4:$U$122,17,FALSE)</f>
        <v>0.78151837856406736</v>
      </c>
      <c r="N107" s="33">
        <f>VLOOKUP($A107,'[1]Par dep'!$B$4:$U$122,20,FALSE)</f>
        <v>0.79479034307496821</v>
      </c>
      <c r="O107" s="10"/>
      <c r="P107" s="10"/>
    </row>
    <row r="108" spans="1:16" x14ac:dyDescent="0.25">
      <c r="C108" s="7"/>
      <c r="D108" s="7"/>
      <c r="E108" s="7"/>
      <c r="F108" s="7"/>
      <c r="G108" s="7"/>
      <c r="H108" s="7"/>
      <c r="I108" s="12"/>
      <c r="J108" s="12"/>
      <c r="K108" s="10"/>
      <c r="L108" s="10"/>
      <c r="M108" s="10"/>
      <c r="N108" s="10"/>
      <c r="O108" s="10"/>
      <c r="P108" s="10"/>
    </row>
    <row r="109" spans="1:16" x14ac:dyDescent="0.25">
      <c r="A109" s="53" t="s">
        <v>108</v>
      </c>
      <c r="C109" s="7"/>
      <c r="D109" s="7"/>
      <c r="E109" s="7"/>
      <c r="F109" s="7"/>
      <c r="G109" s="7"/>
      <c r="H109" s="7"/>
      <c r="I109" s="12"/>
      <c r="J109" s="12"/>
      <c r="K109" s="10"/>
      <c r="L109" s="10"/>
      <c r="M109" s="10"/>
      <c r="N109" s="10"/>
      <c r="O109" s="10"/>
      <c r="P109" s="10"/>
    </row>
    <row r="110" spans="1:16" x14ac:dyDescent="0.25">
      <c r="C110" s="7"/>
      <c r="D110" s="7"/>
      <c r="E110" s="7"/>
      <c r="F110" s="7"/>
      <c r="G110" s="7"/>
      <c r="H110" s="7"/>
      <c r="I110" s="12"/>
      <c r="J110" s="12"/>
      <c r="K110" s="10"/>
      <c r="L110" s="10"/>
      <c r="M110" s="10"/>
      <c r="N110" s="10"/>
      <c r="O110" s="10"/>
      <c r="P110" s="10"/>
    </row>
    <row r="111" spans="1:16" x14ac:dyDescent="0.25">
      <c r="A111" s="14" t="s">
        <v>106</v>
      </c>
      <c r="C111" s="6"/>
      <c r="D111" s="7"/>
      <c r="E111" s="6"/>
      <c r="F111" s="6"/>
      <c r="G111" s="6"/>
      <c r="H111" s="6"/>
      <c r="I111" s="8"/>
      <c r="J111" s="8"/>
      <c r="M111" s="10"/>
      <c r="N111" s="10"/>
      <c r="O111" s="10"/>
      <c r="P111" s="10"/>
    </row>
    <row r="112" spans="1:16" x14ac:dyDescent="0.25">
      <c r="C112" s="6"/>
      <c r="D112" s="7"/>
      <c r="E112" s="6"/>
      <c r="F112" s="6"/>
      <c r="G112" s="6"/>
      <c r="H112" s="6"/>
      <c r="I112" s="8"/>
      <c r="J112" s="8"/>
      <c r="M112" s="10"/>
      <c r="N112" s="10"/>
      <c r="O112" s="10"/>
      <c r="P112" s="10"/>
    </row>
    <row r="113" spans="1:16" x14ac:dyDescent="0.25">
      <c r="A113" s="53"/>
      <c r="B113" s="53"/>
      <c r="C113" s="6"/>
      <c r="D113" s="7"/>
      <c r="E113" s="6"/>
      <c r="F113" s="6"/>
      <c r="G113" s="6"/>
      <c r="H113" s="6"/>
      <c r="I113" s="8"/>
      <c r="J113" s="8"/>
      <c r="M113" s="10"/>
      <c r="N113" s="10"/>
      <c r="O113" s="10"/>
      <c r="P113" s="10"/>
    </row>
    <row r="114" spans="1:16" x14ac:dyDescent="0.25">
      <c r="C114" s="6"/>
      <c r="D114" s="7"/>
      <c r="E114" s="6"/>
      <c r="F114" s="6"/>
      <c r="G114" s="6"/>
      <c r="H114" s="6"/>
      <c r="I114" s="8"/>
      <c r="J114" s="8"/>
    </row>
    <row r="115" spans="1:16" x14ac:dyDescent="0.25">
      <c r="C115" s="6"/>
      <c r="D115" s="7"/>
      <c r="E115" s="6"/>
      <c r="F115" s="6"/>
      <c r="G115" s="6"/>
      <c r="H115" s="6"/>
      <c r="I115" s="8"/>
      <c r="J115" s="8"/>
    </row>
    <row r="116" spans="1:16" x14ac:dyDescent="0.25">
      <c r="A116"/>
      <c r="B116"/>
      <c r="C116" s="6"/>
      <c r="D116" s="7"/>
      <c r="E116" s="6"/>
      <c r="F116" s="6"/>
      <c r="G116" s="6"/>
      <c r="H116" s="6"/>
      <c r="I116" s="8"/>
      <c r="J116" s="8"/>
    </row>
    <row r="117" spans="1:16" x14ac:dyDescent="0.25">
      <c r="A117"/>
      <c r="B117"/>
      <c r="C117" s="6"/>
      <c r="D117" s="7"/>
      <c r="E117" s="9"/>
      <c r="F117" s="9"/>
      <c r="G117" s="9"/>
      <c r="H117" s="9"/>
      <c r="I117" s="8"/>
      <c r="J117" s="8"/>
    </row>
    <row r="118" spans="1:16" x14ac:dyDescent="0.25">
      <c r="A118"/>
      <c r="B118"/>
      <c r="C118" s="6"/>
      <c r="D118" s="7"/>
      <c r="E118" s="9"/>
      <c r="F118" s="9"/>
      <c r="G118" s="9"/>
      <c r="H118" s="9"/>
      <c r="I118" s="8"/>
      <c r="J118" s="8"/>
    </row>
    <row r="119" spans="1:16" x14ac:dyDescent="0.25">
      <c r="A119"/>
      <c r="B119"/>
      <c r="C119" s="6"/>
      <c r="E119" s="9"/>
      <c r="F119" s="9"/>
      <c r="G119" s="9"/>
      <c r="H119" s="9"/>
      <c r="J119" s="8"/>
    </row>
  </sheetData>
  <mergeCells count="2">
    <mergeCell ref="C5:H5"/>
    <mergeCell ref="I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dep</vt:lpstr>
    </vt:vector>
  </TitlesOfParts>
  <Company>ANSP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FONTENEAU Laure</dc:creator>
  <cp:lastModifiedBy>FONTENEAU Laure</cp:lastModifiedBy>
  <dcterms:created xsi:type="dcterms:W3CDTF">2021-05-11T14:35:37Z</dcterms:created>
  <dcterms:modified xsi:type="dcterms:W3CDTF">2024-04-16T15:25:06Z</dcterms:modified>
</cp:coreProperties>
</file>